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.A\Bagian Organisasi\LKIP 2017 Final\PK Eselon II, III &amp; IV\PK Perubahan 2017 dan PK 2018\"/>
    </mc:Choice>
  </mc:AlternateContent>
  <bookViews>
    <workbookView xWindow="120" yWindow="135" windowWidth="24240" windowHeight="12525"/>
  </bookViews>
  <sheets>
    <sheet name="Kadis" sheetId="13" r:id="rId1"/>
    <sheet name="Sekretaris" sheetId="1" r:id="rId2"/>
    <sheet name="Kasubag Kepegawaian" sheetId="4" r:id="rId3"/>
    <sheet name="Kasubag Perencanaan &amp; Keu." sheetId="5" r:id="rId4"/>
    <sheet name="Kabid PMD" sheetId="6" r:id="rId5"/>
    <sheet name="Seksi PMD" sheetId="7" r:id="rId6"/>
    <sheet name="Seksi BBGRM " sheetId="3" r:id="rId7"/>
    <sheet name="Seksi Pemgenbangan SDM" sheetId="8" r:id="rId8"/>
    <sheet name="Kabid PPD" sheetId="9" r:id="rId9"/>
    <sheet name="Seksi Sarana Dan Prasarana Desa" sheetId="10" r:id="rId10"/>
    <sheet name="Seksi TTG &amp; SDA" sheetId="14" r:id="rId11"/>
    <sheet name="Seksi Pengembangan Usaha Ekonom" sheetId="15" r:id="rId12"/>
  </sheets>
  <calcPr calcId="152511"/>
</workbook>
</file>

<file path=xl/calcChain.xml><?xml version="1.0" encoding="utf-8"?>
<calcChain xmlns="http://schemas.openxmlformats.org/spreadsheetml/2006/main">
  <c r="D8" i="9" l="1"/>
  <c r="A10" i="9"/>
  <c r="D9" i="9"/>
  <c r="D17" i="13" l="1"/>
  <c r="D12" i="13"/>
  <c r="D10" i="13"/>
  <c r="D8" i="13"/>
</calcChain>
</file>

<file path=xl/sharedStrings.xml><?xml version="1.0" encoding="utf-8"?>
<sst xmlns="http://schemas.openxmlformats.org/spreadsheetml/2006/main" count="430" uniqueCount="213">
  <si>
    <t>No.</t>
  </si>
  <si>
    <t>SASARAN STRATEGIS</t>
  </si>
  <si>
    <t>INDIKATOR KINERJA</t>
  </si>
  <si>
    <t>TARGET</t>
  </si>
  <si>
    <t>(1)</t>
  </si>
  <si>
    <t>(2)</t>
  </si>
  <si>
    <t>(3)</t>
  </si>
  <si>
    <t>(4)</t>
  </si>
  <si>
    <t>Terwujudnya Manajemen Pelayanan Administrasi Kepegawaian Yang efesien, Efektif,Kompetitif, Responsif, Adaptif Dengan Memperhatikan Aspek Kewibawaan.</t>
  </si>
  <si>
    <t>Cakupan Pelayanan Administrasi Perkantoran</t>
  </si>
  <si>
    <t>Cakupan Ketersediaan Sarana Dan Prasarana Aparatur</t>
  </si>
  <si>
    <t>90%</t>
  </si>
  <si>
    <t>1</t>
  </si>
  <si>
    <t>Program</t>
  </si>
  <si>
    <t>Keterangan</t>
  </si>
  <si>
    <t>Program Pelayanan Administrasi Perkantoran</t>
  </si>
  <si>
    <t xml:space="preserve">Program Peningkatan Sarana Dan Prasarana Aparatur </t>
  </si>
  <si>
    <t>Cakupan Pelayanan Adminsitrasi Perkantoran</t>
  </si>
  <si>
    <t>Jumlah Meterai</t>
  </si>
  <si>
    <t>Tersedianya barang cetakan dan penggandaan</t>
  </si>
  <si>
    <t>Jumlah rapat rapat koordinasi dan konsultasi ke luar daerah</t>
  </si>
  <si>
    <t>2</t>
  </si>
  <si>
    <t>Kegiatan</t>
  </si>
  <si>
    <t>Penyediaan Jasa Surat Menyurat</t>
  </si>
  <si>
    <t>Penyediaan Jasa Komunikasi, Sumber Daya Air dan Listrik</t>
  </si>
  <si>
    <t>Penyediaan Jasa Pemeliharaan dan Perizinan Kendaraan Dinas/Operasional</t>
  </si>
  <si>
    <t>3</t>
  </si>
  <si>
    <t>Penyediaan Alat Tulis Kantor</t>
  </si>
  <si>
    <t>Penyediaan Barang Cetakkan Dan Penggandaan</t>
  </si>
  <si>
    <t>8</t>
  </si>
  <si>
    <t>9</t>
  </si>
  <si>
    <t>Penyediaan Makanan dan Minuman</t>
  </si>
  <si>
    <t>Rapat-Rapat Koordinasi dan Konsultasi Keluar Daerah</t>
  </si>
  <si>
    <t>12 Bulan</t>
  </si>
  <si>
    <t xml:space="preserve">Pengadaan perlengkapan gedung kantor </t>
  </si>
  <si>
    <t>Pengadaan Peralatan gedung kantor</t>
  </si>
  <si>
    <t xml:space="preserve">Pemeliharaan rutin/ berkala gedung kantor </t>
  </si>
  <si>
    <t xml:space="preserve">Pemeliharaan rutin/ berkala kendaraan dinas/ operasional </t>
  </si>
  <si>
    <t>Pemeliharaan rutin/ berkala peralatan gedung kantor</t>
  </si>
  <si>
    <t>Jumlah perlengkapan gedung kantor</t>
  </si>
  <si>
    <t>Jumlah peralatan gedung kantor</t>
  </si>
  <si>
    <t>Terpeliharanya gedung kantor</t>
  </si>
  <si>
    <t>12 bulan</t>
  </si>
  <si>
    <t>Terpeliharanya kendaraan dinas/ operasional</t>
  </si>
  <si>
    <t>7 unit</t>
  </si>
  <si>
    <t>Terlaksananya pemeliharaan rutin/ berkala gedung kantor</t>
  </si>
  <si>
    <t>Penyusunan Profil Desa/Kelurahan</t>
  </si>
  <si>
    <t>Pelatihan Aparatur Pemerintah Desa Dalam Bidang Pengelolaan Keuangan Desa</t>
  </si>
  <si>
    <t>Evaluasi Tingkat Perkembangan Desa Dan Kelurahan</t>
  </si>
  <si>
    <t>Meningkatnya Informasi profil desa/kelurahan se kota kotamobagu</t>
  </si>
  <si>
    <t>Persentase serapan anggaran APBDes</t>
  </si>
  <si>
    <t>Program Peningkatan Keberdayaan Masyarakat Perdesaan</t>
  </si>
  <si>
    <t>Program Peningkatan Partisipasi Masyarakat Dalam Membangun Desa</t>
  </si>
  <si>
    <t>Program  Peningkatan Kapasitas Aparatur Pemerintah Desa</t>
  </si>
  <si>
    <t>NO</t>
  </si>
  <si>
    <t xml:space="preserve">KEPALA DINAS PEMBERDAYAAN </t>
  </si>
  <si>
    <t>MASYARAKAT DAN DESA</t>
  </si>
  <si>
    <t>NIP. 19660322 198602 1 003</t>
  </si>
  <si>
    <t>SEKRETARIS</t>
  </si>
  <si>
    <t>Drs. HAMDAN MONIGI</t>
  </si>
  <si>
    <t>NIP. 19630415 199209 1 001</t>
  </si>
  <si>
    <t>KASUBAG. UMUM DAN KEPEGAWAIAN</t>
  </si>
  <si>
    <t>TITIN S. MOKOAGOW, SE</t>
  </si>
  <si>
    <t>NIP. 19830328 200604 2 010</t>
  </si>
  <si>
    <t xml:space="preserve">KASUBAG PERENCANAAN </t>
  </si>
  <si>
    <t>KEPALA BIDANG PEMBERDAYAAN</t>
  </si>
  <si>
    <t>MULIADI MONDO, S.IP</t>
  </si>
  <si>
    <t>NIP. 19750627 200902 1 001</t>
  </si>
  <si>
    <t>MEISKE KAUNANG, SE</t>
  </si>
  <si>
    <t>NIP. 19620930 198203 2 005</t>
  </si>
  <si>
    <t xml:space="preserve">KEPALA SEKSI PEMBERDAYAAN </t>
  </si>
  <si>
    <t>RUM MOKOAGOW,S.IP</t>
  </si>
  <si>
    <t>NIP. 19830802 201008 1 001</t>
  </si>
  <si>
    <t xml:space="preserve">KEPALA SEKSI PEMGEMBANGAN </t>
  </si>
  <si>
    <t>SUMBER DAYA MANUSIA</t>
  </si>
  <si>
    <t>SULASTRI POLII, S.Sos</t>
  </si>
  <si>
    <t>NIP. 19750802 200902 2 001</t>
  </si>
  <si>
    <t>KEPALA BIDANG PEMGEMBANGAN</t>
  </si>
  <si>
    <t>MASRI LANTONGE</t>
  </si>
  <si>
    <t>NIP. 19680510 198612 1 001</t>
  </si>
  <si>
    <t>KEPALA SEKSI SARANA DAN</t>
  </si>
  <si>
    <t>HAMKA LOMAMAY</t>
  </si>
  <si>
    <t>NIP. 19660826 199203 1 004</t>
  </si>
  <si>
    <t>PERJANJIAN KINERJA PERUBAHAN TAHUN 2018</t>
  </si>
  <si>
    <t>WALIKOTA KOTAMOBAGU</t>
  </si>
  <si>
    <t>Ir. TATONG BARA</t>
  </si>
  <si>
    <t>500 Lembar</t>
  </si>
  <si>
    <t>Tersedianya Rekening Listrik dan Air</t>
  </si>
  <si>
    <t xml:space="preserve">7 Unit </t>
  </si>
  <si>
    <t>Jumlah kendaraan dinas/ operasional yang Memiliki Bukti Pembayaran Pajak Kendaraan Bermotor (PKB)</t>
  </si>
  <si>
    <t>Jumlah Tenaga Honor</t>
  </si>
  <si>
    <t>7 Orang</t>
  </si>
  <si>
    <t>Tersedianya Jasa Petugas Clening Service</t>
  </si>
  <si>
    <t>2 Orang</t>
  </si>
  <si>
    <t>Cakupan Jenis ATK</t>
  </si>
  <si>
    <t>40 Jenis</t>
  </si>
  <si>
    <t>10000 Lembar</t>
  </si>
  <si>
    <t>360 Dos</t>
  </si>
  <si>
    <t xml:space="preserve">Jumlah makanan dan minuman </t>
  </si>
  <si>
    <t>50 Orang/Kali</t>
  </si>
  <si>
    <t>Penyediaan Jasa Administrasi Keuangan</t>
  </si>
  <si>
    <t>Penyediaan Jasa Kebersihan Kantor</t>
  </si>
  <si>
    <t>3 unit</t>
  </si>
  <si>
    <t>12 unit</t>
  </si>
  <si>
    <t>Terlaksananya Rehabiltasi Sedang/Berat Gedung kantor</t>
  </si>
  <si>
    <t>1 Paket</t>
  </si>
  <si>
    <t>RAHMAT AGU, SE</t>
  </si>
  <si>
    <t>NIP. 19861106 201102 1 002</t>
  </si>
  <si>
    <t>Rehabilitasi Sedang/Berat gedung Kantor</t>
  </si>
  <si>
    <t>Persentase  Desa/Kelurahan yang Memiliki Profil</t>
  </si>
  <si>
    <t>Meningkatnya Peran Serta Lembaga Ekonomi Mikro Pedesaan dan Pengembangan TTG dalam Peningkatan Kesejahteraan Masyarakat Desa</t>
  </si>
  <si>
    <t>Persentase Desa/Kelurahan yang memiliki Teknologi Tepat Guna Yang Berkembang</t>
  </si>
  <si>
    <t>Persentase Peningkatan Lembaga Ekonomi Mikro Pedesaan</t>
  </si>
  <si>
    <t>Meningkatnya Kapasitas Lembaga Kemasyarakatan dalam Mendukung Perencanaan, Pelaksanaan dan Pengendalian Pembangunan di Desa</t>
  </si>
  <si>
    <t>Persentase Lembaga Kemasyarakatan Yang Aktif Dalam Mendukung Perencanaan Pembangunan</t>
  </si>
  <si>
    <t>Meningkatnya Efisiensi dan Efektifitas Pemerintahan Desa</t>
  </si>
  <si>
    <t>Persentase Efesiensi dan Efektifitas Pemerintahan Desa melalui Serapan APBDes</t>
  </si>
  <si>
    <t>Meningkatnya Peran serta Perempuan dalam Pembangunan</t>
  </si>
  <si>
    <t>Persentase Peran Serta Perempuan dalam Pembangunan</t>
  </si>
  <si>
    <t>DINAS PEMBERDAYAAN MASYARAKAT DAN DESA</t>
  </si>
  <si>
    <t>Anggaran (Rp.)</t>
  </si>
  <si>
    <t>Kotamobagu,         Oktober 2018</t>
  </si>
  <si>
    <t>Kotamobagu,        Oktober 2018</t>
  </si>
  <si>
    <t>570.881.460</t>
  </si>
  <si>
    <t>251.283.450</t>
  </si>
  <si>
    <t>2.700.000</t>
  </si>
  <si>
    <t>30.736.750</t>
  </si>
  <si>
    <t>3.500.000</t>
  </si>
  <si>
    <t>144.000.000</t>
  </si>
  <si>
    <t>48.000.000</t>
  </si>
  <si>
    <t>28.853.910</t>
  </si>
  <si>
    <t>5.640.800</t>
  </si>
  <si>
    <t>8.100.000</t>
  </si>
  <si>
    <t>299.350.000</t>
  </si>
  <si>
    <t>Kotamobagu,     Oktober 2018</t>
  </si>
  <si>
    <t>SEKRETARIS DPMD,</t>
  </si>
  <si>
    <t>DAN KEUANGAN,</t>
  </si>
  <si>
    <t>26.996.000</t>
  </si>
  <si>
    <t>14.000.000</t>
  </si>
  <si>
    <t>8.750.200</t>
  </si>
  <si>
    <t>36.217.250</t>
  </si>
  <si>
    <t>3.000.000</t>
  </si>
  <si>
    <t>162.320.000</t>
  </si>
  <si>
    <t>Meningkatnya ketersediaan Data Informasi Profil Desa/Kelurahan</t>
  </si>
  <si>
    <t>Meningkatnya Kualitas Anggota Lembaga kemasyarakatan</t>
  </si>
  <si>
    <t>Persentase Anggota Lembaga Kemasyarakatan yang terlatih</t>
  </si>
  <si>
    <t>Meningkatnya Jumlah Swadaya Murni Masyarakat dalam Membangun Desa</t>
  </si>
  <si>
    <t>Persentase Nilai swadaya murni masyarakat dalam membangun desa dan kelurahan</t>
  </si>
  <si>
    <t>Meningkatnya Kualitas Aparatur Pemerintahan Desa</t>
  </si>
  <si>
    <t xml:space="preserve">Persentase Jumlah Aparatur Desa yang terlatih </t>
  </si>
  <si>
    <t>Meningkatnya serapan APBDes</t>
  </si>
  <si>
    <t>2'</t>
  </si>
  <si>
    <t>3'</t>
  </si>
  <si>
    <t>42,06</t>
  </si>
  <si>
    <t>90 %</t>
  </si>
  <si>
    <t>100 %</t>
  </si>
  <si>
    <t>0</t>
  </si>
  <si>
    <t>118.800.000</t>
  </si>
  <si>
    <t>170.210.050</t>
  </si>
  <si>
    <t>30.101.400</t>
  </si>
  <si>
    <t>Persentase Ketersediaan Data dan Informasi Desa &amp; Kelurahan</t>
  </si>
  <si>
    <t>Drs. TEDDY MAKALALAG</t>
  </si>
  <si>
    <t>MASYARAKAT DAN DESA,</t>
  </si>
  <si>
    <t>KELEMBAGAAN MASYARAKAT,</t>
  </si>
  <si>
    <t>Tersedianya Data Informasi Profil Desa/Kelurahan se- Kota Kotamobagu</t>
  </si>
  <si>
    <t>Jumlah Desa/Kelurahan yang memiliki Profil Desa/Kelurahan</t>
  </si>
  <si>
    <t>Terlaksananya Kegiatan Bulan Bhakti Gotong Royong</t>
  </si>
  <si>
    <t>Jumlah Desa/Kelurahan yang berpartisipasi dalam kegiatan Bulan Bhakti Gotong Royong Masyarakat</t>
  </si>
  <si>
    <t>KEPALA SEKSI PARTISIPASI GOTONG ROYONG,</t>
  </si>
  <si>
    <t xml:space="preserve">Tersedianya Pelatihan Aparatur Pemerintah Desa </t>
  </si>
  <si>
    <t>Jumlah Aparatur Pemerintahan Desa yang terlatih dalam bidang Pengelolaan Keuangan Desa</t>
  </si>
  <si>
    <t>Tersedianya Informasi Penerapan dan Pengembangan TTG</t>
  </si>
  <si>
    <t>Persentase Teknologi Tepat Guna Yang Berkembang</t>
  </si>
  <si>
    <t>Terbentuknya Lembaga Ekonomi Mikro Pedesaan</t>
  </si>
  <si>
    <t xml:space="preserve">Persentase BUMDes </t>
  </si>
  <si>
    <t xml:space="preserve">Meningkatnya Keterampilan Perempuan </t>
  </si>
  <si>
    <t>Persentase Lembaga PKK yang memiliki keterampilan</t>
  </si>
  <si>
    <t>PEMBANGUNAN DESA,</t>
  </si>
  <si>
    <t>Tingkat Perkembangan Desa &amp; Kelurahan</t>
  </si>
  <si>
    <t>Jumlah Desa dan Kelurahan  yang di Evaluasi Tingkat Perkembangannya</t>
  </si>
  <si>
    <t>Kotamobagu,       Oktober 2018</t>
  </si>
  <si>
    <t>PRASARANA DESA,</t>
  </si>
  <si>
    <t>Tersedianya Anggota Lembaga Kemasyarakatan Yang terlatih</t>
  </si>
  <si>
    <t xml:space="preserve">Jumlah Kader Pemberdayaan Masyarakat Yang dilatih </t>
  </si>
  <si>
    <t>4</t>
  </si>
  <si>
    <t>Jumlah Aparatur Pemerintahan Desa yang terlatih dalam bidang Manajemen Pemerintahan Desa</t>
  </si>
  <si>
    <t>Terlaksananya Kegiatan Peningkatan Peran Perempuan</t>
  </si>
  <si>
    <t>Jumlah Kegiatan PKK</t>
  </si>
  <si>
    <t>Persentase Desa &amp; Kelurahan yang di Evaluasi</t>
  </si>
  <si>
    <t>Terbentuknya TIM Evaluasi dan Koordinasi Dana Desa &amp; ADD</t>
  </si>
  <si>
    <t>Jumlah Desa yang di Evaluasi dan dikoordinasi Dana Desa &amp; ADD</t>
  </si>
  <si>
    <t>Terciptanya Teknologi Tepat Guna di Desa/Kelurahan</t>
  </si>
  <si>
    <t xml:space="preserve">Jumlah Jenis Usaha &amp; TTG </t>
  </si>
  <si>
    <t>Tersedianya Pengurus BUMDes yang terlatih</t>
  </si>
  <si>
    <t>Jumlah Pengurus BUMDes yang mengikuti Pelatihan</t>
  </si>
  <si>
    <t>KEPALA SEKSI PENGEMBANGAN USAHA EKONOMI MASYARAKAT,</t>
  </si>
  <si>
    <t>WETTY R. LANTONG, SE</t>
  </si>
  <si>
    <t>NIP. 19751231 199901 2 002</t>
  </si>
  <si>
    <t>KEPALA SEKSI TEKNOLOGI TEPAT GUNA DAN SUMBER DAYA ALAM,</t>
  </si>
  <si>
    <t>TITIE MOKOGINTA, SH</t>
  </si>
  <si>
    <t>NIP. 19660815 199203 2 013</t>
  </si>
  <si>
    <t>Pembinaan Kelompok Masyarakat Pembangunan Desa</t>
  </si>
  <si>
    <t>Tim Fasilitasi ADD dan Dana Desa</t>
  </si>
  <si>
    <t>Pelatihan Perempuan Di Perdesaan Dalam Bidang Usaha Ekonomi Produktif</t>
  </si>
  <si>
    <t>Penyelenggaraan Kegiatan BBGRM</t>
  </si>
  <si>
    <t>Pelatihan Aparatur Pemerintahan Desa Dalam Bidang Manajemen Pemerintahan Desa</t>
  </si>
  <si>
    <t>Sosialisasi Pengembangan Teknologi Tepat Guna</t>
  </si>
  <si>
    <t>Pelatihan Ketrampilan Manajemen Badan Usaha Milik Desa</t>
  </si>
  <si>
    <t>Program peningkatan keberdayaan masyarakat Perdesaan</t>
  </si>
  <si>
    <t>Program peningkatan partisipasi masyarakat dalam membangun desa</t>
  </si>
  <si>
    <t>Program Peningkatan Kapasitas Aparatur Pemerintah Desa</t>
  </si>
  <si>
    <t>Program Peningkatan Peran Perempuan Di Perdesaan</t>
  </si>
  <si>
    <t>Program Pengembangan Lembaga Ekonomi Pendesaan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</si>
</sst>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left" vertical="top" wrapText="1"/>
    </xf>
    <xf numFmtId="0" fontId="0" fillId="0" borderId="4" xfId="0" applyBorder="1"/>
    <xf numFmtId="0" fontId="0" fillId="0" borderId="0" xfId="0" applyBorder="1"/>
    <xf numFmtId="9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3" fontId="0" fillId="0" borderId="1" xfId="1" applyNumberFormat="1" applyFont="1" applyBorder="1" applyAlignment="1">
      <alignment horizontal="center" vertical="center"/>
    </xf>
    <xf numFmtId="43" fontId="0" fillId="0" borderId="4" xfId="1" applyNumberFormat="1" applyFont="1" applyBorder="1"/>
    <xf numFmtId="43" fontId="0" fillId="0" borderId="0" xfId="1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1" xfId="0" quotePrefix="1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3" fontId="0" fillId="0" borderId="1" xfId="1" quotePrefix="1" applyNumberFormat="1" applyFont="1" applyBorder="1" applyAlignment="1">
      <alignment horizontal="left" vertical="top"/>
    </xf>
    <xf numFmtId="0" fontId="0" fillId="0" borderId="4" xfId="0" quotePrefix="1" applyNumberFormat="1" applyBorder="1" applyAlignment="1">
      <alignment horizontal="center" vertical="center"/>
    </xf>
    <xf numFmtId="0" fontId="0" fillId="0" borderId="4" xfId="0" quotePrefix="1" applyBorder="1" applyAlignment="1">
      <alignment horizontal="left" vertical="top" wrapText="1"/>
    </xf>
    <xf numFmtId="9" fontId="0" fillId="0" borderId="4" xfId="0" quotePrefix="1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quotePrefix="1" applyFon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43" fontId="0" fillId="0" borderId="0" xfId="0" applyNumberFormat="1" applyBorder="1" applyAlignment="1">
      <alignment vertical="center"/>
    </xf>
    <xf numFmtId="43" fontId="0" fillId="0" borderId="0" xfId="1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left" vertical="center" wrapText="1"/>
    </xf>
    <xf numFmtId="0" fontId="0" fillId="0" borderId="0" xfId="0" quotePrefix="1" applyNumberFormat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3" fontId="0" fillId="0" borderId="1" xfId="1" applyFont="1" applyFill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1" fontId="0" fillId="0" borderId="9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0" fontId="0" fillId="0" borderId="0" xfId="0" quotePrefix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3" fontId="0" fillId="0" borderId="1" xfId="1" applyFont="1" applyBorder="1" applyAlignment="1">
      <alignment horizontal="right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43" fontId="0" fillId="0" borderId="1" xfId="1" applyNumberFormat="1" applyFont="1" applyBorder="1" applyAlignment="1">
      <alignment horizontal="right" vertical="center"/>
    </xf>
    <xf numFmtId="43" fontId="0" fillId="0" borderId="1" xfId="1" quotePrefix="1" applyFont="1" applyBorder="1" applyAlignment="1">
      <alignment horizontal="right" vertical="center"/>
    </xf>
    <xf numFmtId="43" fontId="0" fillId="0" borderId="1" xfId="1" applyNumberFormat="1" applyFont="1" applyBorder="1" applyAlignment="1">
      <alignment horizontal="right"/>
    </xf>
    <xf numFmtId="43" fontId="0" fillId="0" borderId="1" xfId="1" applyNumberFormat="1" applyFont="1" applyBorder="1" applyAlignment="1">
      <alignment horizontal="right" vertical="top"/>
    </xf>
    <xf numFmtId="12" fontId="0" fillId="0" borderId="1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43" fontId="0" fillId="0" borderId="1" xfId="1" quotePrefix="1" applyNumberFormat="1" applyFont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9" fontId="0" fillId="0" borderId="0" xfId="0" quotePrefix="1" applyNumberForma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3" fontId="0" fillId="0" borderId="0" xfId="1" applyNumberFormat="1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/>
    <xf numFmtId="0" fontId="0" fillId="0" borderId="0" xfId="0" applyFont="1"/>
    <xf numFmtId="1" fontId="0" fillId="2" borderId="12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164" fontId="3" fillId="2" borderId="12" xfId="1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1" fontId="0" fillId="2" borderId="4" xfId="0" applyNumberFormat="1" applyFill="1" applyBorder="1" applyAlignment="1">
      <alignment horizontal="center" vertical="center" wrapText="1"/>
    </xf>
    <xf numFmtId="0" fontId="0" fillId="0" borderId="0" xfId="0" quotePrefix="1" applyNumberFormat="1" applyBorder="1" applyAlignment="1">
      <alignment horizontal="center" vertical="top"/>
    </xf>
    <xf numFmtId="0" fontId="0" fillId="0" borderId="1" xfId="0" quotePrefix="1" applyNumberFormat="1" applyBorder="1" applyAlignment="1">
      <alignment horizontal="center" vertical="top"/>
    </xf>
    <xf numFmtId="0" fontId="5" fillId="0" borderId="0" xfId="0" applyFont="1" applyAlignment="1"/>
    <xf numFmtId="0" fontId="0" fillId="0" borderId="1" xfId="0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49" fontId="0" fillId="2" borderId="12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0" fontId="0" fillId="0" borderId="2" xfId="0" quotePrefix="1" applyNumberFormat="1" applyBorder="1" applyAlignment="1">
      <alignment horizontal="center" vertical="center"/>
    </xf>
    <xf numFmtId="0" fontId="0" fillId="0" borderId="3" xfId="0" quotePrefix="1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2" xfId="1" applyNumberFormat="1" applyFont="1" applyFill="1" applyBorder="1" applyAlignment="1">
      <alignment horizontal="center" vertical="center" wrapText="1"/>
    </xf>
    <xf numFmtId="1" fontId="0" fillId="0" borderId="7" xfId="1" applyNumberFormat="1" applyFont="1" applyFill="1" applyBorder="1" applyAlignment="1">
      <alignment horizontal="center" vertical="center" wrapText="1"/>
    </xf>
    <xf numFmtId="1" fontId="0" fillId="0" borderId="3" xfId="1" applyNumberFormat="1" applyFont="1" applyFill="1" applyBorder="1" applyAlignment="1">
      <alignment horizontal="center" vertical="center" wrapText="1"/>
    </xf>
    <xf numFmtId="0" fontId="0" fillId="0" borderId="7" xfId="0" quotePrefix="1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2" xfId="0" quotePrefix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quotePrefix="1" applyNumberFormat="1" applyBorder="1" applyAlignment="1">
      <alignment horizontal="center" vertical="top"/>
    </xf>
    <xf numFmtId="0" fontId="0" fillId="0" borderId="7" xfId="0" quotePrefix="1" applyNumberFormat="1" applyBorder="1" applyAlignment="1">
      <alignment horizontal="center" vertical="top"/>
    </xf>
    <xf numFmtId="0" fontId="0" fillId="0" borderId="3" xfId="0" quotePrefix="1" applyNumberFormat="1" applyBorder="1" applyAlignment="1">
      <alignment horizontal="center" vertical="top"/>
    </xf>
    <xf numFmtId="49" fontId="0" fillId="2" borderId="1" xfId="1" applyNumberFormat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3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Alignment="1">
      <alignment horizontal="center" wrapText="1"/>
    </xf>
    <xf numFmtId="0" fontId="0" fillId="0" borderId="1" xfId="0" applyBorder="1" applyAlignment="1">
      <alignment vertical="center" wrapText="1"/>
    </xf>
    <xf numFmtId="49" fontId="0" fillId="0" borderId="1" xfId="1" quotePrefix="1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topLeftCell="A17" zoomScale="80" zoomScalePageLayoutView="80" workbookViewId="0">
      <selection activeCell="C34" sqref="C34:D34"/>
    </sheetView>
  </sheetViews>
  <sheetFormatPr defaultRowHeight="15" x14ac:dyDescent="0.25"/>
  <cols>
    <col min="1" max="1" width="5" bestFit="1" customWidth="1"/>
    <col min="2" max="2" width="44.140625" customWidth="1"/>
    <col min="3" max="3" width="28.42578125" customWidth="1"/>
    <col min="4" max="4" width="15.42578125" customWidth="1"/>
  </cols>
  <sheetData>
    <row r="1" spans="1:13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</row>
    <row r="3" spans="1:13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6" spans="1:13" ht="15.75" x14ac:dyDescent="0.25">
      <c r="A6" s="64" t="s">
        <v>0</v>
      </c>
      <c r="B6" s="12" t="s">
        <v>1</v>
      </c>
      <c r="C6" s="12" t="s">
        <v>2</v>
      </c>
      <c r="D6" s="12" t="s">
        <v>3</v>
      </c>
    </row>
    <row r="7" spans="1:13" x14ac:dyDescent="0.25">
      <c r="A7" s="63" t="s">
        <v>4</v>
      </c>
      <c r="B7" s="63" t="s">
        <v>5</v>
      </c>
      <c r="C7" s="63" t="s">
        <v>6</v>
      </c>
      <c r="D7" s="63" t="s">
        <v>7</v>
      </c>
    </row>
    <row r="8" spans="1:13" ht="38.25" customHeight="1" x14ac:dyDescent="0.25">
      <c r="A8" s="118">
        <v>1</v>
      </c>
      <c r="B8" s="132" t="s">
        <v>49</v>
      </c>
      <c r="C8" s="133" t="s">
        <v>109</v>
      </c>
      <c r="D8" s="134">
        <f>33/33*100</f>
        <v>100</v>
      </c>
    </row>
    <row r="9" spans="1:13" ht="8.25" customHeight="1" x14ac:dyDescent="0.25">
      <c r="A9" s="119"/>
      <c r="B9" s="122"/>
      <c r="C9" s="123"/>
      <c r="D9" s="135"/>
    </row>
    <row r="10" spans="1:13" ht="64.5" customHeight="1" x14ac:dyDescent="0.25">
      <c r="A10" s="118">
        <v>2</v>
      </c>
      <c r="B10" s="122" t="s">
        <v>110</v>
      </c>
      <c r="C10" s="54" t="s">
        <v>111</v>
      </c>
      <c r="D10" s="55">
        <f>26/33*100</f>
        <v>78.787878787878782</v>
      </c>
    </row>
    <row r="11" spans="1:13" ht="48.75" customHeight="1" x14ac:dyDescent="0.25">
      <c r="A11" s="119"/>
      <c r="B11" s="122"/>
      <c r="C11" s="54" t="s">
        <v>112</v>
      </c>
      <c r="D11" s="56">
        <v>0.9</v>
      </c>
    </row>
    <row r="12" spans="1:13" x14ac:dyDescent="0.25">
      <c r="A12" s="118">
        <v>3</v>
      </c>
      <c r="B12" s="122" t="s">
        <v>113</v>
      </c>
      <c r="C12" s="123" t="s">
        <v>114</v>
      </c>
      <c r="D12" s="134">
        <f>53/84*100</f>
        <v>63.095238095238095</v>
      </c>
    </row>
    <row r="13" spans="1:13" s="5" customFormat="1" ht="67.5" customHeight="1" x14ac:dyDescent="0.25">
      <c r="A13" s="119"/>
      <c r="B13" s="122"/>
      <c r="C13" s="123"/>
      <c r="D13" s="135"/>
    </row>
    <row r="14" spans="1:13" s="5" customFormat="1" x14ac:dyDescent="0.25">
      <c r="A14" s="118">
        <v>4</v>
      </c>
      <c r="B14" s="122" t="s">
        <v>115</v>
      </c>
      <c r="C14" s="123" t="s">
        <v>116</v>
      </c>
      <c r="D14" s="124">
        <v>90</v>
      </c>
    </row>
    <row r="15" spans="1:13" s="5" customFormat="1" ht="25.5" customHeight="1" x14ac:dyDescent="0.25">
      <c r="A15" s="127"/>
      <c r="B15" s="122"/>
      <c r="C15" s="123"/>
      <c r="D15" s="125"/>
    </row>
    <row r="16" spans="1:13" ht="26.25" customHeight="1" x14ac:dyDescent="0.25">
      <c r="A16" s="119"/>
      <c r="B16" s="122"/>
      <c r="C16" s="123"/>
      <c r="D16" s="126"/>
    </row>
    <row r="17" spans="1:15" ht="51.75" customHeight="1" thickBot="1" x14ac:dyDescent="0.3">
      <c r="A17" s="14">
        <v>5</v>
      </c>
      <c r="B17" s="62" t="s">
        <v>117</v>
      </c>
      <c r="C17" s="57" t="s">
        <v>118</v>
      </c>
      <c r="D17" s="58">
        <f>38/38*100</f>
        <v>100</v>
      </c>
    </row>
    <row r="18" spans="1:15" x14ac:dyDescent="0.25">
      <c r="A18" s="53"/>
      <c r="B18" s="59"/>
      <c r="C18" s="59"/>
      <c r="D18" s="60"/>
    </row>
    <row r="19" spans="1:15" x14ac:dyDescent="0.25">
      <c r="A19" s="51"/>
      <c r="B19" s="52"/>
      <c r="C19" s="5"/>
      <c r="D19" s="5"/>
    </row>
    <row r="20" spans="1:15" x14ac:dyDescent="0.25">
      <c r="A20" s="61" t="s">
        <v>54</v>
      </c>
      <c r="B20" s="46" t="s">
        <v>13</v>
      </c>
      <c r="C20" s="8" t="s">
        <v>120</v>
      </c>
      <c r="D20" s="8" t="s">
        <v>14</v>
      </c>
    </row>
    <row r="21" spans="1:15" ht="30" x14ac:dyDescent="0.25">
      <c r="A21" s="25">
        <v>1</v>
      </c>
      <c r="B21" s="3" t="s">
        <v>52</v>
      </c>
      <c r="C21" s="24">
        <v>170210050</v>
      </c>
      <c r="D21" s="1"/>
      <c r="G21" s="5"/>
      <c r="H21" s="5"/>
      <c r="I21" s="26"/>
      <c r="J21" s="27"/>
      <c r="K21" s="5"/>
      <c r="L21" s="5"/>
      <c r="M21" s="5"/>
      <c r="N21" s="5"/>
      <c r="O21" s="5"/>
    </row>
    <row r="22" spans="1:15" ht="30" x14ac:dyDescent="0.25">
      <c r="A22" s="25">
        <v>2</v>
      </c>
      <c r="B22" s="3" t="s">
        <v>53</v>
      </c>
      <c r="C22" s="24">
        <v>30101400</v>
      </c>
      <c r="D22" s="1"/>
      <c r="G22" s="5"/>
      <c r="H22" s="5"/>
      <c r="I22" s="5"/>
      <c r="J22" s="5"/>
      <c r="K22" s="5"/>
      <c r="L22" s="5"/>
      <c r="M22" s="5"/>
      <c r="N22" s="5"/>
      <c r="O22" s="5"/>
    </row>
    <row r="23" spans="1:15" ht="30" x14ac:dyDescent="0.25">
      <c r="A23" s="25">
        <v>3</v>
      </c>
      <c r="B23" s="3" t="s">
        <v>51</v>
      </c>
      <c r="C23" s="23">
        <v>191350000</v>
      </c>
      <c r="D23" s="1"/>
      <c r="G23" s="5"/>
      <c r="H23" s="5"/>
      <c r="I23" s="26"/>
      <c r="J23" s="27"/>
      <c r="K23" s="5"/>
      <c r="L23" s="5"/>
      <c r="M23" s="5"/>
      <c r="N23" s="5"/>
      <c r="O23" s="5"/>
    </row>
    <row r="24" spans="1:15" x14ac:dyDescent="0.25">
      <c r="A24" s="49"/>
      <c r="B24" s="26"/>
      <c r="C24" s="50"/>
      <c r="D24" s="5"/>
      <c r="G24" s="5"/>
      <c r="H24" s="5"/>
      <c r="I24" s="26"/>
      <c r="J24" s="27"/>
      <c r="K24" s="5"/>
      <c r="L24" s="5"/>
      <c r="M24" s="5"/>
      <c r="N24" s="5"/>
      <c r="O24" s="5"/>
    </row>
    <row r="25" spans="1:15" x14ac:dyDescent="0.25">
      <c r="A25" s="49"/>
      <c r="B25" s="26"/>
      <c r="C25" s="50"/>
      <c r="D25" s="5"/>
      <c r="G25" s="5"/>
      <c r="H25" s="5"/>
      <c r="I25" s="26"/>
      <c r="J25" s="27"/>
      <c r="K25" s="5"/>
      <c r="L25" s="5"/>
      <c r="M25" s="5"/>
      <c r="N25" s="5"/>
      <c r="O25" s="5"/>
    </row>
    <row r="26" spans="1:15" x14ac:dyDescent="0.25">
      <c r="G26" s="26"/>
      <c r="H26" s="27"/>
      <c r="I26" s="5"/>
      <c r="J26" s="5"/>
      <c r="K26" s="5"/>
      <c r="L26" s="5"/>
      <c r="M26" s="5"/>
      <c r="N26" s="5"/>
      <c r="O26" s="5"/>
    </row>
    <row r="27" spans="1:15" ht="15.75" x14ac:dyDescent="0.25">
      <c r="A27" s="5"/>
      <c r="B27" s="35"/>
      <c r="C27" s="128" t="s">
        <v>121</v>
      </c>
      <c r="D27" s="128"/>
      <c r="E27" s="31"/>
      <c r="F27" s="31"/>
    </row>
    <row r="28" spans="1:15" ht="15.75" x14ac:dyDescent="0.25">
      <c r="A28" s="5"/>
      <c r="B28" s="37"/>
      <c r="C28" s="128" t="s">
        <v>55</v>
      </c>
      <c r="D28" s="128"/>
      <c r="E28" s="31"/>
      <c r="F28" s="31"/>
      <c r="G28" s="42"/>
    </row>
    <row r="29" spans="1:15" ht="15.75" x14ac:dyDescent="0.25">
      <c r="A29" s="131" t="s">
        <v>84</v>
      </c>
      <c r="B29" s="131"/>
      <c r="C29" s="129" t="s">
        <v>56</v>
      </c>
      <c r="D29" s="129"/>
      <c r="E29" s="29"/>
      <c r="F29" s="29"/>
      <c r="G29" s="30"/>
    </row>
    <row r="30" spans="1:15" ht="15.75" x14ac:dyDescent="0.25">
      <c r="B30" s="33"/>
      <c r="D30" s="34"/>
      <c r="G30" s="30"/>
    </row>
    <row r="31" spans="1:15" ht="15.75" x14ac:dyDescent="0.25">
      <c r="B31" s="33"/>
      <c r="D31" s="33"/>
      <c r="G31" s="30"/>
    </row>
    <row r="32" spans="1:15" ht="15.75" x14ac:dyDescent="0.25">
      <c r="B32" s="36"/>
      <c r="D32" s="33"/>
      <c r="G32" s="43"/>
    </row>
    <row r="33" spans="1:7" ht="15.75" x14ac:dyDescent="0.25">
      <c r="A33" s="130" t="s">
        <v>85</v>
      </c>
      <c r="B33" s="130"/>
      <c r="C33" s="130" t="s">
        <v>161</v>
      </c>
      <c r="D33" s="130"/>
      <c r="E33" s="32"/>
      <c r="F33" s="32"/>
      <c r="G33" s="44"/>
    </row>
    <row r="34" spans="1:7" ht="15.75" x14ac:dyDescent="0.25">
      <c r="C34" s="128" t="s">
        <v>57</v>
      </c>
      <c r="D34" s="128"/>
      <c r="E34" s="31"/>
      <c r="F34" s="31"/>
    </row>
  </sheetData>
  <mergeCells count="23">
    <mergeCell ref="C27:D27"/>
    <mergeCell ref="B8:B9"/>
    <mergeCell ref="C8:C9"/>
    <mergeCell ref="D8:D9"/>
    <mergeCell ref="B10:B11"/>
    <mergeCell ref="B12:B13"/>
    <mergeCell ref="C12:C13"/>
    <mergeCell ref="D12:D13"/>
    <mergeCell ref="C28:D28"/>
    <mergeCell ref="C29:D29"/>
    <mergeCell ref="C33:D33"/>
    <mergeCell ref="C34:D34"/>
    <mergeCell ref="A29:B29"/>
    <mergeCell ref="A33:B33"/>
    <mergeCell ref="A8:A9"/>
    <mergeCell ref="A10:A11"/>
    <mergeCell ref="A1:D1"/>
    <mergeCell ref="A2:D2"/>
    <mergeCell ref="B14:B16"/>
    <mergeCell ref="C14:C16"/>
    <mergeCell ref="D14:D16"/>
    <mergeCell ref="A14:A16"/>
    <mergeCell ref="A12:A13"/>
  </mergeCells>
  <pageMargins left="0.95" right="0.7" top="0.75" bottom="0.75" header="0.3" footer="0.3"/>
  <pageSetup paperSize="5" scale="90" orientation="portrait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view="pageLayout" topLeftCell="A4" workbookViewId="0">
      <selection activeCell="B12" sqref="B12"/>
    </sheetView>
  </sheetViews>
  <sheetFormatPr defaultRowHeight="15" x14ac:dyDescent="0.25"/>
  <cols>
    <col min="1" max="1" width="5" bestFit="1" customWidth="1"/>
    <col min="2" max="2" width="32.42578125" bestFit="1" customWidth="1"/>
    <col min="3" max="3" width="25.5703125" bestFit="1" customWidth="1"/>
    <col min="4" max="4" width="11.42578125" bestFit="1" customWidth="1"/>
  </cols>
  <sheetData>
    <row r="1" spans="1:17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5">
      <c r="A3" s="95"/>
      <c r="B3" s="95"/>
      <c r="C3" s="95"/>
      <c r="D3" s="9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x14ac:dyDescent="0.25">
      <c r="A4" s="95"/>
      <c r="B4" s="95"/>
      <c r="C4" s="95"/>
      <c r="D4" s="9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7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7" ht="45" x14ac:dyDescent="0.25">
      <c r="A8" s="108" t="s">
        <v>12</v>
      </c>
      <c r="B8" s="54" t="s">
        <v>178</v>
      </c>
      <c r="C8" s="54" t="s">
        <v>179</v>
      </c>
      <c r="D8" s="93">
        <v>33</v>
      </c>
    </row>
    <row r="9" spans="1:17" x14ac:dyDescent="0.25">
      <c r="A9" s="107"/>
      <c r="B9" s="59"/>
      <c r="C9" s="59"/>
      <c r="D9" s="106"/>
    </row>
    <row r="10" spans="1:17" x14ac:dyDescent="0.25">
      <c r="A10" s="5"/>
      <c r="B10" s="5"/>
      <c r="C10" s="5"/>
      <c r="D10" s="5"/>
    </row>
    <row r="11" spans="1:17" x14ac:dyDescent="0.25">
      <c r="A11" s="8" t="s">
        <v>0</v>
      </c>
      <c r="B11" s="8" t="s">
        <v>22</v>
      </c>
      <c r="C11" s="8" t="s">
        <v>120</v>
      </c>
      <c r="D11" s="8" t="s">
        <v>14</v>
      </c>
    </row>
    <row r="12" spans="1:17" ht="30" x14ac:dyDescent="0.25">
      <c r="A12" s="8">
        <v>1</v>
      </c>
      <c r="B12" s="21" t="s">
        <v>48</v>
      </c>
      <c r="C12" s="9">
        <v>72550000</v>
      </c>
      <c r="D12" s="1"/>
    </row>
    <row r="17" spans="1:6" ht="15.75" x14ac:dyDescent="0.25">
      <c r="C17" s="152" t="s">
        <v>180</v>
      </c>
      <c r="D17" s="152"/>
      <c r="E17" s="31"/>
      <c r="F17" s="31"/>
    </row>
    <row r="18" spans="1:6" ht="15.75" x14ac:dyDescent="0.25">
      <c r="A18" s="151" t="s">
        <v>77</v>
      </c>
      <c r="B18" s="151"/>
      <c r="C18" s="151" t="s">
        <v>80</v>
      </c>
      <c r="D18" s="151"/>
      <c r="E18" s="29"/>
      <c r="F18" s="29"/>
    </row>
    <row r="19" spans="1:6" ht="15.75" x14ac:dyDescent="0.25">
      <c r="A19" s="152" t="s">
        <v>177</v>
      </c>
      <c r="B19" s="152"/>
      <c r="C19" s="151" t="s">
        <v>181</v>
      </c>
      <c r="D19" s="151"/>
      <c r="E19" s="29"/>
      <c r="F19" s="29"/>
    </row>
    <row r="20" spans="1:6" x14ac:dyDescent="0.25">
      <c r="A20" s="92"/>
      <c r="B20" s="92"/>
      <c r="C20" s="92"/>
      <c r="D20" s="92"/>
    </row>
    <row r="21" spans="1:6" x14ac:dyDescent="0.25">
      <c r="A21" s="92"/>
      <c r="B21" s="92"/>
      <c r="C21" s="92"/>
      <c r="D21" s="92"/>
    </row>
    <row r="22" spans="1:6" x14ac:dyDescent="0.25">
      <c r="A22" s="92"/>
      <c r="B22" s="92"/>
      <c r="C22" s="92"/>
      <c r="D22" s="92"/>
    </row>
    <row r="23" spans="1:6" ht="15.75" x14ac:dyDescent="0.25">
      <c r="A23" s="153" t="s">
        <v>78</v>
      </c>
      <c r="B23" s="153"/>
      <c r="C23" s="155" t="s">
        <v>81</v>
      </c>
      <c r="D23" s="155"/>
      <c r="E23" s="109"/>
      <c r="F23" s="109"/>
    </row>
    <row r="24" spans="1:6" ht="15.75" x14ac:dyDescent="0.25">
      <c r="A24" s="151" t="s">
        <v>79</v>
      </c>
      <c r="B24" s="151"/>
      <c r="C24" s="151" t="s">
        <v>82</v>
      </c>
      <c r="D24" s="151"/>
      <c r="E24" s="29"/>
      <c r="F24" s="29"/>
    </row>
  </sheetData>
  <mergeCells count="11">
    <mergeCell ref="A19:B19"/>
    <mergeCell ref="A23:B23"/>
    <mergeCell ref="A24:B24"/>
    <mergeCell ref="C19:D19"/>
    <mergeCell ref="C23:D23"/>
    <mergeCell ref="C24:D24"/>
    <mergeCell ref="A1:D1"/>
    <mergeCell ref="A2:D2"/>
    <mergeCell ref="A18:B18"/>
    <mergeCell ref="C17:D17"/>
    <mergeCell ref="C18:D18"/>
  </mergeCells>
  <pageMargins left="1.45" right="0.7" top="0.75" bottom="0.75" header="0.3" footer="0.3"/>
  <pageSetup paperSize="5" scale="90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topLeftCell="A5" zoomScaleNormal="100" zoomScaleSheetLayoutView="100" workbookViewId="0">
      <selection activeCell="C13" sqref="C13"/>
    </sheetView>
  </sheetViews>
  <sheetFormatPr defaultRowHeight="15" x14ac:dyDescent="0.25"/>
  <cols>
    <col min="1" max="1" width="5" bestFit="1" customWidth="1"/>
    <col min="2" max="2" width="34.28515625" customWidth="1"/>
    <col min="3" max="3" width="32.140625" customWidth="1"/>
    <col min="4" max="4" width="11.140625" bestFit="1" customWidth="1"/>
  </cols>
  <sheetData>
    <row r="1" spans="1:4" ht="15.75" x14ac:dyDescent="0.25">
      <c r="A1" s="120" t="s">
        <v>83</v>
      </c>
      <c r="B1" s="120"/>
      <c r="C1" s="120"/>
      <c r="D1" s="120"/>
    </row>
    <row r="2" spans="1:4" x14ac:dyDescent="0.25">
      <c r="A2" s="121" t="s">
        <v>119</v>
      </c>
      <c r="B2" s="121"/>
      <c r="C2" s="121"/>
      <c r="D2" s="121"/>
    </row>
    <row r="3" spans="1:4" x14ac:dyDescent="0.25">
      <c r="A3" s="95"/>
      <c r="B3" s="95"/>
      <c r="C3" s="95"/>
      <c r="D3" s="95"/>
    </row>
    <row r="4" spans="1:4" x14ac:dyDescent="0.25">
      <c r="A4" s="95"/>
      <c r="B4" s="95"/>
      <c r="C4" s="95"/>
      <c r="D4" s="95"/>
    </row>
    <row r="6" spans="1:4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4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4" ht="69" customHeight="1" x14ac:dyDescent="0.25">
      <c r="A8" s="14" t="s">
        <v>12</v>
      </c>
      <c r="B8" s="54" t="s">
        <v>191</v>
      </c>
      <c r="C8" s="54" t="s">
        <v>192</v>
      </c>
      <c r="D8" s="112">
        <v>30</v>
      </c>
    </row>
    <row r="9" spans="1:4" x14ac:dyDescent="0.25">
      <c r="A9" s="107"/>
      <c r="B9" s="59"/>
      <c r="C9" s="59"/>
      <c r="D9" s="106"/>
    </row>
    <row r="10" spans="1:4" x14ac:dyDescent="0.25">
      <c r="A10" s="5"/>
      <c r="B10" s="5"/>
      <c r="C10" s="5"/>
      <c r="D10" s="5"/>
    </row>
    <row r="11" spans="1:4" x14ac:dyDescent="0.25">
      <c r="A11" s="8" t="s">
        <v>0</v>
      </c>
      <c r="B11" s="8" t="s">
        <v>22</v>
      </c>
      <c r="C11" s="8" t="s">
        <v>120</v>
      </c>
      <c r="D11" s="8" t="s">
        <v>14</v>
      </c>
    </row>
    <row r="12" spans="1:4" ht="55.5" customHeight="1" x14ac:dyDescent="0.25">
      <c r="A12" s="8">
        <v>1</v>
      </c>
      <c r="B12" s="110" t="s">
        <v>206</v>
      </c>
      <c r="C12" s="9">
        <v>0</v>
      </c>
      <c r="D12" s="1"/>
    </row>
    <row r="17" spans="1:4" x14ac:dyDescent="0.25">
      <c r="C17" s="152" t="s">
        <v>180</v>
      </c>
      <c r="D17" s="152"/>
    </row>
    <row r="18" spans="1:4" x14ac:dyDescent="0.25">
      <c r="A18" s="151" t="s">
        <v>77</v>
      </c>
      <c r="B18" s="151"/>
      <c r="C18" s="159" t="s">
        <v>198</v>
      </c>
      <c r="D18" s="159"/>
    </row>
    <row r="19" spans="1:4" x14ac:dyDescent="0.25">
      <c r="A19" s="152" t="s">
        <v>177</v>
      </c>
      <c r="B19" s="152"/>
      <c r="C19" s="159"/>
      <c r="D19" s="159"/>
    </row>
    <row r="20" spans="1:4" x14ac:dyDescent="0.25">
      <c r="A20" s="92"/>
      <c r="B20" s="92"/>
      <c r="C20" s="92"/>
      <c r="D20" s="92"/>
    </row>
    <row r="21" spans="1:4" x14ac:dyDescent="0.25">
      <c r="A21" s="92"/>
      <c r="B21" s="92"/>
      <c r="C21" s="92"/>
      <c r="D21" s="92"/>
    </row>
    <row r="22" spans="1:4" x14ac:dyDescent="0.25">
      <c r="A22" s="92"/>
      <c r="B22" s="92"/>
      <c r="C22" s="92"/>
      <c r="D22" s="92"/>
    </row>
    <row r="23" spans="1:4" x14ac:dyDescent="0.25">
      <c r="A23" s="153" t="s">
        <v>78</v>
      </c>
      <c r="B23" s="153"/>
      <c r="C23" s="155" t="s">
        <v>199</v>
      </c>
      <c r="D23" s="155"/>
    </row>
    <row r="24" spans="1:4" x14ac:dyDescent="0.25">
      <c r="A24" s="151" t="s">
        <v>79</v>
      </c>
      <c r="B24" s="151"/>
      <c r="C24" s="151" t="s">
        <v>200</v>
      </c>
      <c r="D24" s="151"/>
    </row>
  </sheetData>
  <mergeCells count="10">
    <mergeCell ref="A23:B23"/>
    <mergeCell ref="C23:D23"/>
    <mergeCell ref="A24:B24"/>
    <mergeCell ref="C24:D24"/>
    <mergeCell ref="C18:D19"/>
    <mergeCell ref="A1:D1"/>
    <mergeCell ref="A2:D2"/>
    <mergeCell ref="C17:D17"/>
    <mergeCell ref="A18:B18"/>
    <mergeCell ref="A19:B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topLeftCell="A2" zoomScaleNormal="100" zoomScaleSheetLayoutView="100" workbookViewId="0">
      <selection activeCell="B15" sqref="B15"/>
    </sheetView>
  </sheetViews>
  <sheetFormatPr defaultRowHeight="15" x14ac:dyDescent="0.25"/>
  <cols>
    <col min="1" max="1" width="5" bestFit="1" customWidth="1"/>
    <col min="2" max="2" width="31.28515625" customWidth="1"/>
    <col min="3" max="3" width="31.140625" customWidth="1"/>
    <col min="4" max="4" width="11.140625" bestFit="1" customWidth="1"/>
  </cols>
  <sheetData>
    <row r="1" spans="1:4" ht="15.75" x14ac:dyDescent="0.25">
      <c r="A1" s="120" t="s">
        <v>83</v>
      </c>
      <c r="B1" s="120"/>
      <c r="C1" s="120"/>
      <c r="D1" s="120"/>
    </row>
    <row r="2" spans="1:4" x14ac:dyDescent="0.25">
      <c r="A2" s="121" t="s">
        <v>119</v>
      </c>
      <c r="B2" s="121"/>
      <c r="C2" s="121"/>
      <c r="D2" s="121"/>
    </row>
    <row r="3" spans="1:4" x14ac:dyDescent="0.25">
      <c r="A3" s="95"/>
      <c r="B3" s="95"/>
      <c r="C3" s="95"/>
      <c r="D3" s="95"/>
    </row>
    <row r="4" spans="1:4" x14ac:dyDescent="0.25">
      <c r="A4" s="95"/>
      <c r="B4" s="95"/>
      <c r="C4" s="95"/>
      <c r="D4" s="95"/>
    </row>
    <row r="6" spans="1:4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4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4" ht="36.75" customHeight="1" x14ac:dyDescent="0.25">
      <c r="A8" s="14" t="s">
        <v>12</v>
      </c>
      <c r="B8" s="54" t="s">
        <v>193</v>
      </c>
      <c r="C8" s="54" t="s">
        <v>194</v>
      </c>
      <c r="D8" s="112">
        <v>60</v>
      </c>
    </row>
    <row r="9" spans="1:4" x14ac:dyDescent="0.25">
      <c r="A9" s="107"/>
      <c r="B9" s="59"/>
      <c r="C9" s="59"/>
      <c r="D9" s="106"/>
    </row>
    <row r="10" spans="1:4" x14ac:dyDescent="0.25">
      <c r="A10" s="5"/>
      <c r="B10" s="5"/>
      <c r="C10" s="5"/>
      <c r="D10" s="5"/>
    </row>
    <row r="11" spans="1:4" x14ac:dyDescent="0.25">
      <c r="A11" s="8" t="s">
        <v>0</v>
      </c>
      <c r="B11" s="8" t="s">
        <v>22</v>
      </c>
      <c r="C11" s="8" t="s">
        <v>120</v>
      </c>
      <c r="D11" s="8" t="s">
        <v>14</v>
      </c>
    </row>
    <row r="12" spans="1:4" ht="45" x14ac:dyDescent="0.25">
      <c r="A12" s="8">
        <v>1</v>
      </c>
      <c r="B12" s="110" t="s">
        <v>207</v>
      </c>
      <c r="C12" s="9">
        <v>0</v>
      </c>
      <c r="D12" s="1"/>
    </row>
    <row r="17" spans="1:4" x14ac:dyDescent="0.25">
      <c r="C17" s="152" t="s">
        <v>180</v>
      </c>
      <c r="D17" s="152"/>
    </row>
    <row r="18" spans="1:4" x14ac:dyDescent="0.25">
      <c r="A18" s="151" t="s">
        <v>77</v>
      </c>
      <c r="B18" s="151"/>
      <c r="C18" s="159" t="s">
        <v>195</v>
      </c>
      <c r="D18" s="159"/>
    </row>
    <row r="19" spans="1:4" x14ac:dyDescent="0.25">
      <c r="A19" s="152" t="s">
        <v>177</v>
      </c>
      <c r="B19" s="152"/>
      <c r="C19" s="159"/>
      <c r="D19" s="159"/>
    </row>
    <row r="20" spans="1:4" x14ac:dyDescent="0.25">
      <c r="A20" s="92"/>
      <c r="B20" s="92"/>
      <c r="C20" s="92"/>
      <c r="D20" s="92"/>
    </row>
    <row r="21" spans="1:4" x14ac:dyDescent="0.25">
      <c r="A21" s="92"/>
      <c r="B21" s="92"/>
      <c r="C21" s="92"/>
      <c r="D21" s="92"/>
    </row>
    <row r="22" spans="1:4" x14ac:dyDescent="0.25">
      <c r="A22" s="92"/>
      <c r="B22" s="92"/>
      <c r="C22" s="92"/>
      <c r="D22" s="92"/>
    </row>
    <row r="23" spans="1:4" x14ac:dyDescent="0.25">
      <c r="A23" s="153" t="s">
        <v>78</v>
      </c>
      <c r="B23" s="153"/>
      <c r="C23" s="155" t="s">
        <v>196</v>
      </c>
      <c r="D23" s="155"/>
    </row>
    <row r="24" spans="1:4" x14ac:dyDescent="0.25">
      <c r="A24" s="151" t="s">
        <v>79</v>
      </c>
      <c r="B24" s="151"/>
      <c r="C24" s="151" t="s">
        <v>197</v>
      </c>
      <c r="D24" s="151"/>
    </row>
  </sheetData>
  <mergeCells count="10">
    <mergeCell ref="A23:B23"/>
    <mergeCell ref="C23:D23"/>
    <mergeCell ref="A24:B24"/>
    <mergeCell ref="C24:D24"/>
    <mergeCell ref="C18:D19"/>
    <mergeCell ref="A1:D1"/>
    <mergeCell ref="A2:D2"/>
    <mergeCell ref="C17:D17"/>
    <mergeCell ref="A18:B18"/>
    <mergeCell ref="A19:B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Layout" topLeftCell="A2" workbookViewId="0">
      <selection activeCell="A25" sqref="A25:B25"/>
    </sheetView>
  </sheetViews>
  <sheetFormatPr defaultRowHeight="15" x14ac:dyDescent="0.25"/>
  <cols>
    <col min="1" max="1" width="5" bestFit="1" customWidth="1"/>
    <col min="2" max="2" width="45.28515625" customWidth="1"/>
    <col min="3" max="3" width="25.140625" bestFit="1" customWidth="1"/>
    <col min="4" max="4" width="10.140625" customWidth="1"/>
  </cols>
  <sheetData>
    <row r="1" spans="1:10" ht="15.75" x14ac:dyDescent="0.25">
      <c r="A1" s="136" t="s">
        <v>83</v>
      </c>
      <c r="B1" s="136"/>
      <c r="C1" s="136"/>
      <c r="D1" s="136"/>
      <c r="E1" s="65"/>
      <c r="F1" s="65"/>
      <c r="G1" s="65"/>
      <c r="H1" s="65"/>
      <c r="I1" s="13"/>
      <c r="J1" s="13"/>
    </row>
    <row r="2" spans="1:10" x14ac:dyDescent="0.25">
      <c r="A2" s="121" t="s">
        <v>119</v>
      </c>
      <c r="B2" s="121"/>
      <c r="C2" s="121"/>
      <c r="D2" s="121"/>
      <c r="E2" s="38"/>
      <c r="F2" s="38"/>
      <c r="G2" s="38"/>
      <c r="H2" s="38"/>
    </row>
    <row r="3" spans="1:10" x14ac:dyDescent="0.25">
      <c r="A3" s="45"/>
      <c r="B3" s="45"/>
      <c r="C3" s="45"/>
      <c r="D3" s="45"/>
      <c r="E3" s="38"/>
      <c r="F3" s="38"/>
      <c r="G3" s="38"/>
      <c r="H3" s="38"/>
    </row>
    <row r="4" spans="1:10" x14ac:dyDescent="0.25">
      <c r="A4" s="45"/>
      <c r="B4" s="45"/>
      <c r="C4" s="45"/>
      <c r="D4" s="45"/>
      <c r="E4" s="38"/>
      <c r="F4" s="38"/>
      <c r="G4" s="38"/>
      <c r="H4" s="38"/>
    </row>
    <row r="6" spans="1:10" ht="15.75" x14ac:dyDescent="0.25">
      <c r="A6" s="12" t="s">
        <v>0</v>
      </c>
      <c r="B6" s="12" t="s">
        <v>1</v>
      </c>
      <c r="C6" s="12" t="s">
        <v>2</v>
      </c>
      <c r="D6" s="12" t="s">
        <v>3</v>
      </c>
    </row>
    <row r="7" spans="1:10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0" ht="33.75" customHeight="1" x14ac:dyDescent="0.25">
      <c r="A8" s="118" t="s">
        <v>12</v>
      </c>
      <c r="B8" s="138" t="s">
        <v>8</v>
      </c>
      <c r="C8" s="7" t="s">
        <v>9</v>
      </c>
      <c r="D8" s="6" t="s">
        <v>11</v>
      </c>
    </row>
    <row r="9" spans="1:10" ht="45.75" customHeight="1" x14ac:dyDescent="0.25">
      <c r="A9" s="119"/>
      <c r="B9" s="139"/>
      <c r="C9" s="3" t="s">
        <v>10</v>
      </c>
      <c r="D9" s="6" t="s">
        <v>11</v>
      </c>
    </row>
    <row r="10" spans="1:10" ht="45.75" customHeight="1" x14ac:dyDescent="0.25">
      <c r="A10" s="17"/>
      <c r="B10" s="18"/>
      <c r="C10" s="68"/>
      <c r="D10" s="19"/>
    </row>
    <row r="11" spans="1:10" x14ac:dyDescent="0.25">
      <c r="A11" s="5"/>
      <c r="B11" s="5"/>
      <c r="C11" s="5"/>
      <c r="D11" s="5"/>
    </row>
    <row r="12" spans="1:10" x14ac:dyDescent="0.25">
      <c r="A12" s="46" t="s">
        <v>0</v>
      </c>
      <c r="B12" s="46" t="s">
        <v>13</v>
      </c>
      <c r="C12" s="8" t="s">
        <v>120</v>
      </c>
      <c r="D12" s="8" t="s">
        <v>14</v>
      </c>
    </row>
    <row r="13" spans="1:10" x14ac:dyDescent="0.25">
      <c r="A13" s="8">
        <v>1</v>
      </c>
      <c r="B13" s="1" t="s">
        <v>15</v>
      </c>
      <c r="C13" s="69" t="s">
        <v>123</v>
      </c>
      <c r="D13" s="1"/>
      <c r="F13" s="28"/>
    </row>
    <row r="14" spans="1:10" x14ac:dyDescent="0.25">
      <c r="A14" s="8">
        <v>2</v>
      </c>
      <c r="B14" s="1" t="s">
        <v>16</v>
      </c>
      <c r="C14" s="69" t="s">
        <v>124</v>
      </c>
      <c r="D14" s="1"/>
    </row>
    <row r="15" spans="1:10" x14ac:dyDescent="0.25">
      <c r="A15" s="4"/>
      <c r="B15" s="4"/>
      <c r="C15" s="10"/>
      <c r="D15" s="4"/>
    </row>
    <row r="16" spans="1:10" x14ac:dyDescent="0.25">
      <c r="A16" s="5"/>
      <c r="B16" s="5"/>
      <c r="C16" s="11"/>
      <c r="D16" s="5"/>
    </row>
    <row r="17" spans="1:9" x14ac:dyDescent="0.25">
      <c r="A17" s="5"/>
      <c r="B17" s="5"/>
      <c r="C17" s="11"/>
      <c r="D17" s="5"/>
    </row>
    <row r="18" spans="1:9" x14ac:dyDescent="0.25">
      <c r="A18" s="5"/>
      <c r="B18" s="5"/>
      <c r="C18" s="11"/>
      <c r="D18" s="5"/>
    </row>
    <row r="19" spans="1:9" ht="16.5" customHeight="1" x14ac:dyDescent="0.25">
      <c r="A19" s="128" t="s">
        <v>55</v>
      </c>
      <c r="B19" s="128"/>
      <c r="C19" s="128" t="s">
        <v>122</v>
      </c>
      <c r="D19" s="128"/>
      <c r="H19" s="31"/>
      <c r="I19" s="31"/>
    </row>
    <row r="20" spans="1:9" ht="15.75" x14ac:dyDescent="0.25">
      <c r="A20" s="129" t="s">
        <v>56</v>
      </c>
      <c r="B20" s="129"/>
      <c r="C20" s="137" t="s">
        <v>58</v>
      </c>
      <c r="D20" s="137"/>
    </row>
    <row r="21" spans="1:9" ht="15.75" x14ac:dyDescent="0.25">
      <c r="A21" s="5"/>
      <c r="B21" s="34"/>
      <c r="C21" s="30"/>
      <c r="D21" s="30"/>
    </row>
    <row r="22" spans="1:9" ht="15.75" x14ac:dyDescent="0.25">
      <c r="B22" s="33"/>
      <c r="C22" s="30"/>
      <c r="D22" s="30"/>
    </row>
    <row r="23" spans="1:9" ht="15.75" x14ac:dyDescent="0.25">
      <c r="B23" s="33"/>
      <c r="C23" s="30"/>
      <c r="D23" s="30"/>
    </row>
    <row r="24" spans="1:9" ht="15.75" customHeight="1" x14ac:dyDescent="0.25">
      <c r="A24" s="130" t="s">
        <v>161</v>
      </c>
      <c r="B24" s="130"/>
      <c r="C24" s="130" t="s">
        <v>59</v>
      </c>
      <c r="D24" s="130"/>
      <c r="E24" s="32"/>
    </row>
    <row r="25" spans="1:9" ht="15.75" customHeight="1" x14ac:dyDescent="0.25">
      <c r="A25" s="128" t="s">
        <v>57</v>
      </c>
      <c r="B25" s="128"/>
      <c r="C25" s="129" t="s">
        <v>60</v>
      </c>
      <c r="D25" s="129"/>
      <c r="E25" s="31"/>
    </row>
  </sheetData>
  <mergeCells count="12">
    <mergeCell ref="A1:D1"/>
    <mergeCell ref="A2:D2"/>
    <mergeCell ref="C20:D20"/>
    <mergeCell ref="C24:D24"/>
    <mergeCell ref="C25:D25"/>
    <mergeCell ref="B8:B9"/>
    <mergeCell ref="A8:A9"/>
    <mergeCell ref="C19:D19"/>
    <mergeCell ref="A19:B19"/>
    <mergeCell ref="A20:B20"/>
    <mergeCell ref="A24:B24"/>
    <mergeCell ref="A25:B25"/>
  </mergeCells>
  <pageMargins left="0.95" right="0.7" top="0.75" bottom="0.75" header="0.3" footer="0.3"/>
  <pageSetup paperSize="5" scale="9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Layout" topLeftCell="A13" workbookViewId="0">
      <selection activeCell="B19" sqref="B19"/>
    </sheetView>
  </sheetViews>
  <sheetFormatPr defaultRowHeight="15" x14ac:dyDescent="0.25"/>
  <cols>
    <col min="1" max="1" width="5" bestFit="1" customWidth="1"/>
    <col min="2" max="2" width="40.5703125" bestFit="1" customWidth="1"/>
    <col min="3" max="3" width="33.5703125" bestFit="1" customWidth="1"/>
    <col min="4" max="4" width="13.140625" bestFit="1" customWidth="1"/>
  </cols>
  <sheetData>
    <row r="1" spans="1:10" ht="15.75" x14ac:dyDescent="0.25">
      <c r="A1" s="136" t="s">
        <v>83</v>
      </c>
      <c r="B1" s="136"/>
      <c r="C1" s="136"/>
      <c r="D1" s="136"/>
      <c r="E1" s="13"/>
      <c r="F1" s="13"/>
      <c r="G1" s="13"/>
      <c r="H1" s="13"/>
      <c r="I1" s="13"/>
      <c r="J1" s="13"/>
    </row>
    <row r="2" spans="1:10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6" spans="1:10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0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0" ht="17.25" customHeight="1" x14ac:dyDescent="0.25">
      <c r="A8" s="143" t="s">
        <v>12</v>
      </c>
      <c r="B8" s="140" t="s">
        <v>17</v>
      </c>
      <c r="C8" s="3" t="s">
        <v>18</v>
      </c>
      <c r="D8" s="15" t="s">
        <v>86</v>
      </c>
    </row>
    <row r="9" spans="1:10" ht="17.25" customHeight="1" x14ac:dyDescent="0.25">
      <c r="A9" s="144"/>
      <c r="B9" s="141"/>
      <c r="C9" s="3" t="s">
        <v>87</v>
      </c>
      <c r="D9" s="15" t="s">
        <v>33</v>
      </c>
    </row>
    <row r="10" spans="1:10" ht="48.75" customHeight="1" x14ac:dyDescent="0.25">
      <c r="A10" s="144"/>
      <c r="B10" s="141"/>
      <c r="C10" s="3" t="s">
        <v>89</v>
      </c>
      <c r="D10" s="15" t="s">
        <v>88</v>
      </c>
    </row>
    <row r="11" spans="1:10" ht="15" customHeight="1" x14ac:dyDescent="0.25">
      <c r="A11" s="144"/>
      <c r="B11" s="141"/>
      <c r="C11" s="3" t="s">
        <v>90</v>
      </c>
      <c r="D11" s="15" t="s">
        <v>91</v>
      </c>
    </row>
    <row r="12" spans="1:10" ht="31.5" customHeight="1" x14ac:dyDescent="0.25">
      <c r="A12" s="144"/>
      <c r="B12" s="141"/>
      <c r="C12" s="3" t="s">
        <v>92</v>
      </c>
      <c r="D12" s="15" t="s">
        <v>93</v>
      </c>
    </row>
    <row r="13" spans="1:10" ht="18.75" customHeight="1" x14ac:dyDescent="0.25">
      <c r="A13" s="144"/>
      <c r="B13" s="141"/>
      <c r="C13" s="3" t="s">
        <v>94</v>
      </c>
      <c r="D13" s="15" t="s">
        <v>95</v>
      </c>
    </row>
    <row r="14" spans="1:10" ht="33.75" customHeight="1" x14ac:dyDescent="0.25">
      <c r="A14" s="144"/>
      <c r="B14" s="141"/>
      <c r="C14" s="3" t="s">
        <v>19</v>
      </c>
      <c r="D14" s="15" t="s">
        <v>96</v>
      </c>
    </row>
    <row r="15" spans="1:10" ht="15" customHeight="1" x14ac:dyDescent="0.25">
      <c r="A15" s="144"/>
      <c r="B15" s="141"/>
      <c r="C15" s="3" t="s">
        <v>98</v>
      </c>
      <c r="D15" s="15" t="s">
        <v>97</v>
      </c>
    </row>
    <row r="16" spans="1:10" ht="33.75" customHeight="1" x14ac:dyDescent="0.25">
      <c r="A16" s="145"/>
      <c r="B16" s="142"/>
      <c r="C16" s="3" t="s">
        <v>20</v>
      </c>
      <c r="D16" s="15" t="s">
        <v>99</v>
      </c>
    </row>
    <row r="17" spans="1:5" ht="33.75" customHeight="1" x14ac:dyDescent="0.25">
      <c r="A17" s="71"/>
      <c r="B17" s="68"/>
      <c r="C17" s="68"/>
      <c r="D17" s="70"/>
      <c r="E17" s="5"/>
    </row>
    <row r="18" spans="1:5" x14ac:dyDescent="0.25">
      <c r="A18" s="5"/>
      <c r="B18" s="5"/>
      <c r="C18" s="5"/>
      <c r="D18" s="5"/>
    </row>
    <row r="19" spans="1:5" x14ac:dyDescent="0.25">
      <c r="A19" s="46" t="s">
        <v>0</v>
      </c>
      <c r="B19" s="8" t="s">
        <v>22</v>
      </c>
      <c r="C19" s="8" t="s">
        <v>120</v>
      </c>
      <c r="D19" s="8" t="s">
        <v>14</v>
      </c>
    </row>
    <row r="20" spans="1:5" x14ac:dyDescent="0.25">
      <c r="A20" s="72">
        <v>1</v>
      </c>
      <c r="B20" s="1" t="s">
        <v>23</v>
      </c>
      <c r="C20" s="74" t="s">
        <v>125</v>
      </c>
      <c r="D20" s="1"/>
    </row>
    <row r="21" spans="1:5" ht="32.25" customHeight="1" x14ac:dyDescent="0.25">
      <c r="A21" s="73" t="s">
        <v>21</v>
      </c>
      <c r="B21" s="3" t="s">
        <v>24</v>
      </c>
      <c r="C21" s="75" t="s">
        <v>126</v>
      </c>
      <c r="D21" s="1"/>
    </row>
    <row r="22" spans="1:5" ht="33" customHeight="1" x14ac:dyDescent="0.25">
      <c r="A22" s="73" t="s">
        <v>26</v>
      </c>
      <c r="B22" s="3" t="s">
        <v>25</v>
      </c>
      <c r="C22" s="74" t="s">
        <v>127</v>
      </c>
      <c r="D22" s="1"/>
    </row>
    <row r="23" spans="1:5" ht="18" customHeight="1" x14ac:dyDescent="0.25">
      <c r="A23" s="73">
        <v>4</v>
      </c>
      <c r="B23" s="3" t="s">
        <v>100</v>
      </c>
      <c r="C23" s="74" t="s">
        <v>128</v>
      </c>
      <c r="D23" s="1"/>
    </row>
    <row r="24" spans="1:5" ht="17.25" customHeight="1" x14ac:dyDescent="0.25">
      <c r="A24" s="73">
        <v>5</v>
      </c>
      <c r="B24" s="3" t="s">
        <v>101</v>
      </c>
      <c r="C24" s="74" t="s">
        <v>129</v>
      </c>
      <c r="D24" s="1"/>
    </row>
    <row r="25" spans="1:5" x14ac:dyDescent="0.25">
      <c r="A25" s="72">
        <v>6</v>
      </c>
      <c r="B25" s="1" t="s">
        <v>27</v>
      </c>
      <c r="C25" s="76" t="s">
        <v>130</v>
      </c>
      <c r="D25" s="1"/>
    </row>
    <row r="26" spans="1:5" ht="32.25" customHeight="1" x14ac:dyDescent="0.25">
      <c r="A26" s="73">
        <v>7</v>
      </c>
      <c r="B26" s="3" t="s">
        <v>28</v>
      </c>
      <c r="C26" s="77" t="s">
        <v>131</v>
      </c>
      <c r="D26" s="1"/>
    </row>
    <row r="27" spans="1:5" ht="17.25" customHeight="1" x14ac:dyDescent="0.25">
      <c r="A27" s="73" t="s">
        <v>29</v>
      </c>
      <c r="B27" s="3" t="s">
        <v>31</v>
      </c>
      <c r="C27" s="74" t="s">
        <v>132</v>
      </c>
      <c r="D27" s="1"/>
    </row>
    <row r="28" spans="1:5" ht="31.5" customHeight="1" x14ac:dyDescent="0.25">
      <c r="A28" s="73" t="s">
        <v>30</v>
      </c>
      <c r="B28" s="3" t="s">
        <v>32</v>
      </c>
      <c r="C28" s="78" t="s">
        <v>133</v>
      </c>
      <c r="D28" s="1"/>
    </row>
    <row r="32" spans="1:5" ht="15.75" x14ac:dyDescent="0.25">
      <c r="B32" s="31"/>
      <c r="C32" s="128" t="s">
        <v>134</v>
      </c>
      <c r="D32" s="128"/>
    </row>
    <row r="33" spans="1:7" ht="15.75" x14ac:dyDescent="0.25">
      <c r="A33" s="129" t="s">
        <v>135</v>
      </c>
      <c r="B33" s="129"/>
      <c r="C33" s="137" t="s">
        <v>61</v>
      </c>
      <c r="D33" s="137"/>
    </row>
    <row r="34" spans="1:7" ht="15.75" x14ac:dyDescent="0.25">
      <c r="B34" s="30"/>
      <c r="F34" s="30"/>
      <c r="G34" s="30"/>
    </row>
    <row r="35" spans="1:7" ht="15.75" x14ac:dyDescent="0.25">
      <c r="B35" s="30"/>
      <c r="F35" s="30"/>
      <c r="G35" s="30"/>
    </row>
    <row r="36" spans="1:7" ht="15.75" x14ac:dyDescent="0.25">
      <c r="B36" s="30"/>
      <c r="F36" s="30"/>
      <c r="G36" s="30"/>
    </row>
    <row r="37" spans="1:7" ht="15.75" x14ac:dyDescent="0.25">
      <c r="A37" s="130" t="s">
        <v>59</v>
      </c>
      <c r="B37" s="130"/>
      <c r="C37" s="130" t="s">
        <v>62</v>
      </c>
      <c r="D37" s="130"/>
      <c r="E37" s="32"/>
    </row>
    <row r="38" spans="1:7" ht="15.75" x14ac:dyDescent="0.25">
      <c r="A38" s="129" t="s">
        <v>60</v>
      </c>
      <c r="B38" s="129"/>
      <c r="C38" s="129" t="s">
        <v>63</v>
      </c>
      <c r="D38" s="129"/>
      <c r="E38" s="31"/>
    </row>
  </sheetData>
  <mergeCells count="11">
    <mergeCell ref="C33:D33"/>
    <mergeCell ref="C37:D37"/>
    <mergeCell ref="C38:D38"/>
    <mergeCell ref="A33:B33"/>
    <mergeCell ref="A37:B37"/>
    <mergeCell ref="A38:B38"/>
    <mergeCell ref="B8:B16"/>
    <mergeCell ref="A8:A16"/>
    <mergeCell ref="A1:D1"/>
    <mergeCell ref="A2:D2"/>
    <mergeCell ref="C32:D32"/>
  </mergeCells>
  <pageMargins left="0.95" right="0.7" top="0.75" bottom="0.75" header="0.3" footer="0.3"/>
  <pageSetup paperSize="5" scale="9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Layout" topLeftCell="A4" workbookViewId="0">
      <selection activeCell="B16" sqref="B16"/>
    </sheetView>
  </sheetViews>
  <sheetFormatPr defaultRowHeight="15" x14ac:dyDescent="0.25"/>
  <cols>
    <col min="1" max="1" width="5" bestFit="1" customWidth="1"/>
    <col min="2" max="2" width="47.42578125" bestFit="1" customWidth="1"/>
    <col min="3" max="3" width="32.85546875" bestFit="1" customWidth="1"/>
    <col min="4" max="4" width="11.140625" bestFit="1" customWidth="1"/>
  </cols>
  <sheetData>
    <row r="1" spans="1:10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</row>
    <row r="2" spans="1:10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</row>
    <row r="3" spans="1:10" x14ac:dyDescent="0.25">
      <c r="A3" s="45"/>
      <c r="B3" s="45"/>
      <c r="C3" s="45"/>
      <c r="D3" s="45"/>
      <c r="E3" s="38"/>
      <c r="F3" s="38"/>
      <c r="G3" s="38"/>
      <c r="H3" s="38"/>
      <c r="I3" s="38"/>
      <c r="J3" s="38"/>
    </row>
    <row r="4" spans="1:10" x14ac:dyDescent="0.25">
      <c r="A4" s="45"/>
      <c r="B4" s="45"/>
      <c r="C4" s="45"/>
      <c r="D4" s="45"/>
      <c r="E4" s="38"/>
      <c r="F4" s="38"/>
      <c r="G4" s="38"/>
      <c r="H4" s="38"/>
      <c r="I4" s="38"/>
      <c r="J4" s="38"/>
    </row>
    <row r="6" spans="1:10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0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0" ht="17.25" customHeight="1" x14ac:dyDescent="0.25">
      <c r="A8" s="118" t="s">
        <v>12</v>
      </c>
      <c r="B8" s="140" t="s">
        <v>10</v>
      </c>
      <c r="C8" s="3" t="s">
        <v>39</v>
      </c>
      <c r="D8" s="15" t="s">
        <v>102</v>
      </c>
    </row>
    <row r="9" spans="1:10" ht="17.25" customHeight="1" x14ac:dyDescent="0.25">
      <c r="A9" s="127"/>
      <c r="B9" s="141"/>
      <c r="C9" s="3" t="s">
        <v>40</v>
      </c>
      <c r="D9" s="15" t="s">
        <v>102</v>
      </c>
    </row>
    <row r="10" spans="1:10" ht="17.25" customHeight="1" x14ac:dyDescent="0.25">
      <c r="A10" s="127"/>
      <c r="B10" s="141"/>
      <c r="C10" s="3" t="s">
        <v>41</v>
      </c>
      <c r="D10" s="15" t="s">
        <v>42</v>
      </c>
    </row>
    <row r="11" spans="1:10" ht="34.5" customHeight="1" x14ac:dyDescent="0.25">
      <c r="A11" s="127"/>
      <c r="B11" s="141"/>
      <c r="C11" s="3" t="s">
        <v>43</v>
      </c>
      <c r="D11" s="15" t="s">
        <v>44</v>
      </c>
    </row>
    <row r="12" spans="1:10" ht="34.5" customHeight="1" x14ac:dyDescent="0.25">
      <c r="A12" s="127"/>
      <c r="B12" s="141"/>
      <c r="C12" s="3" t="s">
        <v>45</v>
      </c>
      <c r="D12" s="15" t="s">
        <v>103</v>
      </c>
    </row>
    <row r="13" spans="1:10" ht="32.25" customHeight="1" x14ac:dyDescent="0.25">
      <c r="A13" s="119"/>
      <c r="B13" s="142"/>
      <c r="C13" s="3" t="s">
        <v>104</v>
      </c>
      <c r="D13" s="39" t="s">
        <v>105</v>
      </c>
    </row>
    <row r="14" spans="1:10" x14ac:dyDescent="0.25">
      <c r="A14" s="4"/>
      <c r="B14" s="4"/>
      <c r="C14" s="4"/>
      <c r="D14" s="4"/>
      <c r="E14" s="5"/>
    </row>
    <row r="15" spans="1:10" x14ac:dyDescent="0.25">
      <c r="A15" s="5"/>
      <c r="B15" s="5"/>
      <c r="C15" s="5"/>
      <c r="D15" s="5"/>
    </row>
    <row r="16" spans="1:10" x14ac:dyDescent="0.25">
      <c r="A16" s="46" t="s">
        <v>0</v>
      </c>
      <c r="B16" s="8" t="s">
        <v>22</v>
      </c>
      <c r="C16" s="8" t="s">
        <v>120</v>
      </c>
      <c r="D16" s="8" t="s">
        <v>14</v>
      </c>
    </row>
    <row r="17" spans="1:4" ht="16.5" customHeight="1" x14ac:dyDescent="0.25">
      <c r="A17" s="8">
        <v>1</v>
      </c>
      <c r="B17" s="3" t="s">
        <v>34</v>
      </c>
      <c r="C17" s="74" t="s">
        <v>137</v>
      </c>
      <c r="D17" s="1"/>
    </row>
    <row r="18" spans="1:4" ht="16.5" customHeight="1" x14ac:dyDescent="0.25">
      <c r="A18" s="40">
        <v>2</v>
      </c>
      <c r="B18" s="3" t="s">
        <v>35</v>
      </c>
      <c r="C18" s="74" t="s">
        <v>138</v>
      </c>
      <c r="D18" s="1"/>
    </row>
    <row r="19" spans="1:4" ht="16.5" customHeight="1" x14ac:dyDescent="0.25">
      <c r="A19" s="8">
        <v>3</v>
      </c>
      <c r="B19" s="3" t="s">
        <v>36</v>
      </c>
      <c r="C19" s="74" t="s">
        <v>139</v>
      </c>
      <c r="D19" s="1"/>
    </row>
    <row r="20" spans="1:4" ht="31.5" customHeight="1" x14ac:dyDescent="0.25">
      <c r="A20" s="40">
        <v>4</v>
      </c>
      <c r="B20" s="3" t="s">
        <v>37</v>
      </c>
      <c r="C20" s="80" t="s">
        <v>140</v>
      </c>
      <c r="D20" s="1"/>
    </row>
    <row r="21" spans="1:4" ht="31.5" customHeight="1" x14ac:dyDescent="0.25">
      <c r="A21" s="8">
        <v>5</v>
      </c>
      <c r="B21" s="3" t="s">
        <v>38</v>
      </c>
      <c r="C21" s="74" t="s">
        <v>141</v>
      </c>
      <c r="D21" s="1"/>
    </row>
    <row r="22" spans="1:4" ht="18.75" customHeight="1" x14ac:dyDescent="0.25">
      <c r="A22" s="41">
        <v>6</v>
      </c>
      <c r="B22" s="3" t="s">
        <v>108</v>
      </c>
      <c r="C22" s="74" t="s">
        <v>142</v>
      </c>
      <c r="D22" s="1"/>
    </row>
    <row r="23" spans="1:4" ht="18.75" customHeight="1" x14ac:dyDescent="0.25">
      <c r="A23" s="79"/>
      <c r="B23" s="26"/>
      <c r="C23" s="11"/>
      <c r="D23" s="5"/>
    </row>
    <row r="24" spans="1:4" ht="18.75" customHeight="1" x14ac:dyDescent="0.25">
      <c r="A24" s="79"/>
      <c r="B24" s="26"/>
      <c r="C24" s="11"/>
      <c r="D24" s="5"/>
    </row>
    <row r="25" spans="1:4" ht="18.75" customHeight="1" x14ac:dyDescent="0.25">
      <c r="A25" s="79"/>
      <c r="B25" s="26"/>
      <c r="C25" s="11"/>
      <c r="D25" s="5"/>
    </row>
    <row r="26" spans="1:4" ht="15.75" x14ac:dyDescent="0.25">
      <c r="C26" s="128" t="s">
        <v>121</v>
      </c>
      <c r="D26" s="128"/>
    </row>
    <row r="27" spans="1:4" ht="15.75" x14ac:dyDescent="0.25">
      <c r="A27" s="129"/>
      <c r="B27" s="129"/>
      <c r="C27" s="137" t="s">
        <v>64</v>
      </c>
      <c r="D27" s="137"/>
    </row>
    <row r="28" spans="1:4" ht="15.75" x14ac:dyDescent="0.25">
      <c r="A28" s="129" t="s">
        <v>135</v>
      </c>
      <c r="B28" s="129"/>
      <c r="C28" s="129" t="s">
        <v>136</v>
      </c>
      <c r="D28" s="129"/>
    </row>
    <row r="29" spans="1:4" ht="15.75" x14ac:dyDescent="0.25">
      <c r="B29" s="30"/>
    </row>
    <row r="30" spans="1:4" ht="15.75" x14ac:dyDescent="0.25">
      <c r="B30" s="30"/>
    </row>
    <row r="31" spans="1:4" ht="15.75" x14ac:dyDescent="0.25">
      <c r="B31" s="30"/>
    </row>
    <row r="32" spans="1:4" ht="15.75" x14ac:dyDescent="0.25">
      <c r="A32" s="130" t="s">
        <v>59</v>
      </c>
      <c r="B32" s="130"/>
      <c r="C32" s="130" t="s">
        <v>106</v>
      </c>
      <c r="D32" s="130"/>
    </row>
    <row r="33" spans="1:4" ht="15.75" x14ac:dyDescent="0.25">
      <c r="A33" s="129" t="s">
        <v>60</v>
      </c>
      <c r="B33" s="129"/>
      <c r="C33" s="129" t="s">
        <v>107</v>
      </c>
      <c r="D33" s="129"/>
    </row>
  </sheetData>
  <mergeCells count="13">
    <mergeCell ref="C27:D27"/>
    <mergeCell ref="C32:D32"/>
    <mergeCell ref="C33:D33"/>
    <mergeCell ref="C28:D28"/>
    <mergeCell ref="A27:B27"/>
    <mergeCell ref="A32:B32"/>
    <mergeCell ref="A33:B33"/>
    <mergeCell ref="A28:B28"/>
    <mergeCell ref="B8:B13"/>
    <mergeCell ref="A8:A13"/>
    <mergeCell ref="A1:D1"/>
    <mergeCell ref="A2:D2"/>
    <mergeCell ref="C26:D26"/>
  </mergeCells>
  <pageMargins left="0.95" right="0.7" top="0.75" bottom="0.75" header="0.3" footer="0.3"/>
  <pageSetup paperSize="5" scale="9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Formulas="1" view="pageLayout" topLeftCell="A15" workbookViewId="0">
      <selection activeCell="D23" sqref="D23"/>
    </sheetView>
  </sheetViews>
  <sheetFormatPr defaultRowHeight="15" x14ac:dyDescent="0.25"/>
  <cols>
    <col min="1" max="1" width="2.7109375" bestFit="1" customWidth="1"/>
    <col min="2" max="2" width="18.85546875" customWidth="1"/>
    <col min="3" max="3" width="16.7109375" customWidth="1"/>
    <col min="4" max="4" width="5.85546875" customWidth="1"/>
  </cols>
  <sheetData>
    <row r="1" spans="1:10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</row>
    <row r="2" spans="1:10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</row>
    <row r="3" spans="1:10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</row>
    <row r="6" spans="1:10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0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0" ht="33.75" customHeight="1" x14ac:dyDescent="0.25">
      <c r="A8" s="118" t="s">
        <v>12</v>
      </c>
      <c r="B8" s="133" t="s">
        <v>143</v>
      </c>
      <c r="C8" s="148" t="s">
        <v>160</v>
      </c>
      <c r="D8" s="149" t="s">
        <v>155</v>
      </c>
    </row>
    <row r="9" spans="1:10" ht="9.75" customHeight="1" x14ac:dyDescent="0.25">
      <c r="A9" s="119"/>
      <c r="B9" s="123"/>
      <c r="C9" s="133"/>
      <c r="D9" s="150"/>
    </row>
    <row r="10" spans="1:10" ht="47.25" customHeight="1" x14ac:dyDescent="0.25">
      <c r="A10" s="147" t="s">
        <v>151</v>
      </c>
      <c r="B10" s="54" t="s">
        <v>144</v>
      </c>
      <c r="C10" s="54" t="s">
        <v>145</v>
      </c>
      <c r="D10" s="85" t="s">
        <v>156</v>
      </c>
    </row>
    <row r="11" spans="1:10" ht="59.25" customHeight="1" x14ac:dyDescent="0.25">
      <c r="A11" s="147"/>
      <c r="B11" s="83" t="s">
        <v>146</v>
      </c>
      <c r="C11" s="83" t="s">
        <v>147</v>
      </c>
      <c r="D11" s="86" t="s">
        <v>155</v>
      </c>
    </row>
    <row r="12" spans="1:10" ht="12.2" customHeight="1" x14ac:dyDescent="0.25">
      <c r="A12" s="147" t="s">
        <v>152</v>
      </c>
      <c r="B12" s="123" t="s">
        <v>148</v>
      </c>
      <c r="C12" s="123" t="s">
        <v>149</v>
      </c>
      <c r="D12" s="146" t="s">
        <v>153</v>
      </c>
    </row>
    <row r="13" spans="1:10" ht="27" customHeight="1" x14ac:dyDescent="0.25">
      <c r="A13" s="147"/>
      <c r="B13" s="123"/>
      <c r="C13" s="123"/>
      <c r="D13" s="146"/>
    </row>
    <row r="14" spans="1:10" ht="31.5" customHeight="1" x14ac:dyDescent="0.25">
      <c r="A14" s="147"/>
      <c r="B14" s="94" t="s">
        <v>150</v>
      </c>
      <c r="C14" s="54" t="s">
        <v>50</v>
      </c>
      <c r="D14" s="87" t="s">
        <v>154</v>
      </c>
    </row>
    <row r="15" spans="1:10" ht="35.25" customHeight="1" thickBot="1" x14ac:dyDescent="0.3">
      <c r="A15" s="14" t="s">
        <v>184</v>
      </c>
      <c r="B15" s="57" t="s">
        <v>175</v>
      </c>
      <c r="C15" s="57" t="s">
        <v>176</v>
      </c>
      <c r="D15" s="103">
        <v>0</v>
      </c>
    </row>
    <row r="16" spans="1:10" ht="12.2" customHeight="1" x14ac:dyDescent="0.25">
      <c r="A16" s="53"/>
      <c r="B16" s="81"/>
      <c r="C16" s="67"/>
      <c r="D16" s="82"/>
    </row>
    <row r="17" spans="1:5" ht="12.2" customHeight="1" x14ac:dyDescent="0.25">
      <c r="A17" s="53"/>
      <c r="B17" s="81"/>
      <c r="C17" s="67"/>
      <c r="D17" s="82"/>
    </row>
    <row r="18" spans="1:5" ht="32.25" customHeight="1" x14ac:dyDescent="0.25">
      <c r="A18" s="8" t="s">
        <v>0</v>
      </c>
      <c r="B18" s="8" t="s">
        <v>13</v>
      </c>
      <c r="C18" s="8" t="s">
        <v>120</v>
      </c>
      <c r="D18" s="8" t="s">
        <v>14</v>
      </c>
    </row>
    <row r="19" spans="1:5" ht="36.75" customHeight="1" x14ac:dyDescent="0.25">
      <c r="A19" s="8">
        <v>1</v>
      </c>
      <c r="B19" s="160" t="s">
        <v>208</v>
      </c>
      <c r="C19" s="69" t="s">
        <v>157</v>
      </c>
      <c r="D19" s="1"/>
    </row>
    <row r="20" spans="1:5" ht="30.75" customHeight="1" x14ac:dyDescent="0.25">
      <c r="A20" s="61">
        <v>2</v>
      </c>
      <c r="B20" s="20" t="s">
        <v>209</v>
      </c>
      <c r="C20" s="74" t="s">
        <v>158</v>
      </c>
      <c r="D20" s="1"/>
    </row>
    <row r="21" spans="1:5" ht="32.25" customHeight="1" x14ac:dyDescent="0.25">
      <c r="A21" s="61">
        <v>3</v>
      </c>
      <c r="B21" s="20" t="s">
        <v>210</v>
      </c>
      <c r="C21" s="74" t="s">
        <v>159</v>
      </c>
      <c r="D21" s="1"/>
    </row>
    <row r="22" spans="1:5" ht="32.25" customHeight="1" x14ac:dyDescent="0.25">
      <c r="A22" s="61">
        <v>4</v>
      </c>
      <c r="B22" s="20" t="s">
        <v>211</v>
      </c>
      <c r="C22" s="161" t="s">
        <v>156</v>
      </c>
      <c r="D22" s="1"/>
    </row>
    <row r="23" spans="1:5" ht="17.25" customHeight="1" x14ac:dyDescent="0.25">
      <c r="A23" s="4"/>
      <c r="B23" s="4"/>
      <c r="C23" s="10"/>
      <c r="D23" s="4"/>
    </row>
    <row r="24" spans="1:5" ht="17.25" customHeight="1" x14ac:dyDescent="0.25">
      <c r="A24" s="5"/>
      <c r="B24" s="5"/>
      <c r="C24" s="11"/>
      <c r="D24" s="5"/>
    </row>
    <row r="25" spans="1:5" ht="17.25" customHeight="1" x14ac:dyDescent="0.25">
      <c r="A25" s="5"/>
      <c r="B25" s="5"/>
      <c r="C25" s="11"/>
      <c r="D25" s="5"/>
    </row>
    <row r="26" spans="1:5" ht="15.75" x14ac:dyDescent="0.25">
      <c r="A26" s="5"/>
      <c r="B26" s="5"/>
      <c r="C26" s="128" t="s">
        <v>122</v>
      </c>
      <c r="D26" s="128"/>
    </row>
    <row r="27" spans="1:5" ht="15.75" x14ac:dyDescent="0.25">
      <c r="A27" s="128" t="s">
        <v>55</v>
      </c>
      <c r="B27" s="128"/>
      <c r="C27" s="129" t="s">
        <v>65</v>
      </c>
      <c r="D27" s="129"/>
    </row>
    <row r="28" spans="1:5" ht="15.75" customHeight="1" x14ac:dyDescent="0.25">
      <c r="A28" s="129" t="s">
        <v>162</v>
      </c>
      <c r="B28" s="129"/>
      <c r="C28" s="128" t="s">
        <v>162</v>
      </c>
      <c r="D28" s="128"/>
    </row>
    <row r="29" spans="1:5" ht="15.75" x14ac:dyDescent="0.25">
      <c r="B29" s="34"/>
      <c r="D29" s="31"/>
    </row>
    <row r="30" spans="1:5" ht="15.75" x14ac:dyDescent="0.25">
      <c r="B30" s="34"/>
      <c r="D30" s="31"/>
    </row>
    <row r="31" spans="1:5" ht="15.75" x14ac:dyDescent="0.25">
      <c r="B31" s="33"/>
      <c r="C31" s="30"/>
      <c r="D31" s="30"/>
    </row>
    <row r="32" spans="1:5" ht="15.75" x14ac:dyDescent="0.25">
      <c r="A32" s="130" t="s">
        <v>161</v>
      </c>
      <c r="B32" s="130"/>
      <c r="C32" s="130" t="s">
        <v>66</v>
      </c>
      <c r="D32" s="130"/>
      <c r="E32" s="32"/>
    </row>
    <row r="33" spans="1:5" ht="15.75" x14ac:dyDescent="0.25">
      <c r="A33" s="128" t="s">
        <v>57</v>
      </c>
      <c r="B33" s="128"/>
      <c r="C33" s="129" t="s">
        <v>67</v>
      </c>
      <c r="D33" s="129"/>
      <c r="E33" s="31"/>
    </row>
  </sheetData>
  <mergeCells count="20">
    <mergeCell ref="C8:C9"/>
    <mergeCell ref="D8:D9"/>
    <mergeCell ref="B12:B13"/>
    <mergeCell ref="C12:C13"/>
    <mergeCell ref="A32:B32"/>
    <mergeCell ref="A33:B33"/>
    <mergeCell ref="A1:D1"/>
    <mergeCell ref="A2:D2"/>
    <mergeCell ref="B8:B9"/>
    <mergeCell ref="A27:B27"/>
    <mergeCell ref="A28:B28"/>
    <mergeCell ref="D12:D13"/>
    <mergeCell ref="C26:D26"/>
    <mergeCell ref="C28:D28"/>
    <mergeCell ref="C32:D32"/>
    <mergeCell ref="C33:D33"/>
    <mergeCell ref="C27:D27"/>
    <mergeCell ref="A12:A14"/>
    <mergeCell ref="A10:A11"/>
    <mergeCell ref="A8:A9"/>
  </mergeCells>
  <pageMargins left="0.95" right="0.7" top="0.75" bottom="0.75" header="0.3" footer="0.3"/>
  <pageSetup paperSize="5" scale="9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topLeftCell="A9" workbookViewId="0">
      <selection activeCell="B14" sqref="B14"/>
    </sheetView>
  </sheetViews>
  <sheetFormatPr defaultRowHeight="15" x14ac:dyDescent="0.25"/>
  <cols>
    <col min="1" max="1" width="5" bestFit="1" customWidth="1"/>
    <col min="2" max="2" width="32.42578125" bestFit="1" customWidth="1"/>
    <col min="3" max="3" width="25.5703125" bestFit="1" customWidth="1"/>
    <col min="4" max="4" width="11.42578125" bestFit="1" customWidth="1"/>
    <col min="22" max="22" width="14.42578125" customWidth="1"/>
  </cols>
  <sheetData>
    <row r="1" spans="1:17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7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38"/>
    </row>
    <row r="4" spans="1:17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38"/>
    </row>
    <row r="6" spans="1:17" ht="15.75" x14ac:dyDescent="0.25">
      <c r="A6" s="12" t="s">
        <v>0</v>
      </c>
      <c r="B6" s="12" t="s">
        <v>1</v>
      </c>
      <c r="C6" s="12" t="s">
        <v>2</v>
      </c>
      <c r="D6" s="12" t="s">
        <v>3</v>
      </c>
    </row>
    <row r="7" spans="1:17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7" ht="45" x14ac:dyDescent="0.25">
      <c r="A8" s="14" t="s">
        <v>12</v>
      </c>
      <c r="B8" s="54" t="s">
        <v>164</v>
      </c>
      <c r="C8" s="54" t="s">
        <v>165</v>
      </c>
      <c r="D8" s="111">
        <v>33</v>
      </c>
    </row>
    <row r="9" spans="1:17" ht="45" x14ac:dyDescent="0.25">
      <c r="A9" s="14">
        <v>2</v>
      </c>
      <c r="B9" s="54" t="s">
        <v>182</v>
      </c>
      <c r="C9" s="54" t="s">
        <v>183</v>
      </c>
      <c r="D9" s="114">
        <v>30</v>
      </c>
    </row>
    <row r="10" spans="1:17" ht="45" x14ac:dyDescent="0.25">
      <c r="A10" s="14">
        <v>3</v>
      </c>
      <c r="B10" s="54" t="s">
        <v>189</v>
      </c>
      <c r="C10" s="54" t="s">
        <v>190</v>
      </c>
      <c r="D10" s="116">
        <v>15</v>
      </c>
    </row>
    <row r="11" spans="1:17" ht="33" customHeight="1" thickBot="1" x14ac:dyDescent="0.3">
      <c r="A11" s="14">
        <v>4</v>
      </c>
      <c r="B11" s="57" t="s">
        <v>186</v>
      </c>
      <c r="C11" s="57" t="s">
        <v>187</v>
      </c>
      <c r="D11" s="114">
        <v>10</v>
      </c>
    </row>
    <row r="12" spans="1:17" x14ac:dyDescent="0.25">
      <c r="A12" s="71"/>
      <c r="B12" s="68"/>
      <c r="C12" s="68"/>
      <c r="D12" s="115"/>
      <c r="E12" s="5"/>
    </row>
    <row r="13" spans="1:17" x14ac:dyDescent="0.25">
      <c r="A13" s="5"/>
      <c r="B13" s="5"/>
      <c r="C13" s="5"/>
      <c r="D13" s="5"/>
    </row>
    <row r="14" spans="1:17" x14ac:dyDescent="0.25">
      <c r="A14" s="48" t="s">
        <v>0</v>
      </c>
      <c r="B14" s="8" t="s">
        <v>22</v>
      </c>
      <c r="C14" s="8" t="s">
        <v>120</v>
      </c>
      <c r="D14" s="8" t="s">
        <v>14</v>
      </c>
    </row>
    <row r="15" spans="1:17" x14ac:dyDescent="0.25">
      <c r="A15" s="8">
        <v>1</v>
      </c>
      <c r="B15" s="1" t="s">
        <v>46</v>
      </c>
      <c r="C15" s="9">
        <v>118800000</v>
      </c>
      <c r="D15" s="1"/>
    </row>
    <row r="16" spans="1:17" ht="30" x14ac:dyDescent="0.25">
      <c r="A16" s="8">
        <v>2</v>
      </c>
      <c r="B16" s="20" t="s">
        <v>201</v>
      </c>
      <c r="C16" s="9">
        <v>0</v>
      </c>
      <c r="D16" s="1"/>
    </row>
    <row r="17" spans="1:6" x14ac:dyDescent="0.25">
      <c r="A17" s="8">
        <v>3</v>
      </c>
      <c r="B17" s="1" t="s">
        <v>202</v>
      </c>
      <c r="C17" s="9">
        <v>0</v>
      </c>
      <c r="D17" s="1"/>
    </row>
    <row r="18" spans="1:6" ht="45" x14ac:dyDescent="0.25">
      <c r="A18" s="8">
        <v>4</v>
      </c>
      <c r="B18" s="20" t="s">
        <v>203</v>
      </c>
      <c r="C18" s="9">
        <v>0</v>
      </c>
      <c r="D18" s="1"/>
    </row>
    <row r="19" spans="1:6" x14ac:dyDescent="0.25">
      <c r="A19" s="88"/>
      <c r="B19" s="5"/>
      <c r="C19" s="89"/>
      <c r="D19" s="5"/>
    </row>
    <row r="20" spans="1:6" x14ac:dyDescent="0.25">
      <c r="A20" s="88"/>
      <c r="B20" s="5"/>
      <c r="C20" s="89"/>
      <c r="D20" s="5"/>
    </row>
    <row r="22" spans="1:6" ht="15.75" x14ac:dyDescent="0.25">
      <c r="C22" s="128" t="s">
        <v>134</v>
      </c>
      <c r="D22" s="128"/>
      <c r="E22" s="31"/>
      <c r="F22" s="31"/>
    </row>
    <row r="23" spans="1:6" x14ac:dyDescent="0.25">
      <c r="A23" s="151" t="s">
        <v>65</v>
      </c>
      <c r="B23" s="151"/>
      <c r="C23" s="154" t="s">
        <v>70</v>
      </c>
      <c r="D23" s="154"/>
      <c r="E23" s="90"/>
      <c r="F23" s="90"/>
    </row>
    <row r="24" spans="1:6" x14ac:dyDescent="0.25">
      <c r="A24" s="152" t="s">
        <v>162</v>
      </c>
      <c r="B24" s="152"/>
      <c r="C24" s="154" t="s">
        <v>163</v>
      </c>
      <c r="D24" s="154"/>
      <c r="E24" s="90"/>
      <c r="F24" s="90"/>
    </row>
    <row r="25" spans="1:6" x14ac:dyDescent="0.25">
      <c r="A25" s="92"/>
      <c r="B25" s="92"/>
    </row>
    <row r="26" spans="1:6" x14ac:dyDescent="0.25">
      <c r="A26" s="92"/>
      <c r="B26" s="92"/>
    </row>
    <row r="27" spans="1:6" x14ac:dyDescent="0.25">
      <c r="A27" s="92"/>
      <c r="B27" s="92"/>
    </row>
    <row r="28" spans="1:6" x14ac:dyDescent="0.25">
      <c r="A28" s="153" t="s">
        <v>66</v>
      </c>
      <c r="B28" s="153"/>
      <c r="C28" s="155" t="s">
        <v>71</v>
      </c>
      <c r="D28" s="155"/>
      <c r="E28" s="91"/>
      <c r="F28" s="91"/>
    </row>
    <row r="29" spans="1:6" x14ac:dyDescent="0.25">
      <c r="A29" s="151" t="s">
        <v>67</v>
      </c>
      <c r="B29" s="151"/>
      <c r="C29" s="154" t="s">
        <v>72</v>
      </c>
      <c r="D29" s="154"/>
      <c r="E29" s="90"/>
      <c r="F29" s="90"/>
    </row>
    <row r="30" spans="1:6" ht="15.75" x14ac:dyDescent="0.25">
      <c r="D30" s="31"/>
      <c r="E30" s="31"/>
    </row>
  </sheetData>
  <mergeCells count="11">
    <mergeCell ref="A29:B29"/>
    <mergeCell ref="A1:D1"/>
    <mergeCell ref="A2:D2"/>
    <mergeCell ref="A23:B23"/>
    <mergeCell ref="A24:B24"/>
    <mergeCell ref="A28:B28"/>
    <mergeCell ref="C29:D29"/>
    <mergeCell ref="C28:D28"/>
    <mergeCell ref="C24:D24"/>
    <mergeCell ref="C23:D23"/>
    <mergeCell ref="C22:D22"/>
  </mergeCells>
  <pageMargins left="1.45" right="0.7" top="0.75" bottom="0.75" header="0.3" footer="0.3"/>
  <pageSetup paperSize="5" scale="90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Layout" topLeftCell="A3" workbookViewId="0">
      <selection activeCell="B13" sqref="B13"/>
    </sheetView>
  </sheetViews>
  <sheetFormatPr defaultRowHeight="15" x14ac:dyDescent="0.25"/>
  <cols>
    <col min="1" max="1" width="3.7109375" customWidth="1"/>
    <col min="2" max="2" width="47.85546875" bestFit="1" customWidth="1"/>
    <col min="3" max="3" width="25.5703125" bestFit="1" customWidth="1"/>
    <col min="4" max="4" width="11.140625" bestFit="1" customWidth="1"/>
    <col min="15" max="15" width="11.28515625" customWidth="1"/>
  </cols>
  <sheetData>
    <row r="1" spans="1:17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5">
      <c r="A3" s="84"/>
      <c r="B3" s="84"/>
      <c r="C3" s="84"/>
      <c r="D3" s="84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x14ac:dyDescent="0.25">
      <c r="A4" s="84"/>
      <c r="B4" s="84"/>
      <c r="C4" s="84"/>
      <c r="D4" s="84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7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7" ht="63.75" customHeight="1" x14ac:dyDescent="0.25">
      <c r="A8" s="14" t="s">
        <v>12</v>
      </c>
      <c r="B8" s="83" t="s">
        <v>166</v>
      </c>
      <c r="C8" s="83" t="s">
        <v>167</v>
      </c>
      <c r="D8" s="98">
        <v>33</v>
      </c>
    </row>
    <row r="9" spans="1:17" x14ac:dyDescent="0.25">
      <c r="A9" s="5"/>
      <c r="B9" s="4"/>
      <c r="C9" s="4"/>
      <c r="D9" s="4"/>
    </row>
    <row r="10" spans="1:17" x14ac:dyDescent="0.25">
      <c r="A10" s="97"/>
      <c r="B10" s="97"/>
      <c r="C10" s="5"/>
      <c r="D10" s="5"/>
    </row>
    <row r="11" spans="1:17" x14ac:dyDescent="0.25">
      <c r="A11" s="96" t="s">
        <v>0</v>
      </c>
      <c r="B11" s="8" t="s">
        <v>22</v>
      </c>
      <c r="C11" s="8" t="s">
        <v>120</v>
      </c>
      <c r="D11" s="8" t="s">
        <v>14</v>
      </c>
    </row>
    <row r="12" spans="1:17" x14ac:dyDescent="0.25">
      <c r="A12" s="8">
        <v>1</v>
      </c>
      <c r="B12" s="1" t="s">
        <v>204</v>
      </c>
      <c r="C12" s="9">
        <v>170210050</v>
      </c>
      <c r="D12" s="1"/>
    </row>
    <row r="16" spans="1:17" x14ac:dyDescent="0.25">
      <c r="B16" s="5"/>
      <c r="C16" s="11"/>
      <c r="D16" s="5"/>
    </row>
    <row r="17" spans="1:6" ht="15.75" x14ac:dyDescent="0.25">
      <c r="A17" s="151"/>
      <c r="B17" s="151"/>
      <c r="C17" s="128" t="s">
        <v>122</v>
      </c>
      <c r="D17" s="128"/>
      <c r="E17" s="31"/>
      <c r="F17" s="31"/>
    </row>
    <row r="18" spans="1:6" ht="15" customHeight="1" x14ac:dyDescent="0.25">
      <c r="A18" s="151" t="s">
        <v>65</v>
      </c>
      <c r="B18" s="151"/>
      <c r="C18" s="156" t="s">
        <v>168</v>
      </c>
      <c r="D18" s="156"/>
      <c r="E18" s="90"/>
      <c r="F18" s="90"/>
    </row>
    <row r="19" spans="1:6" x14ac:dyDescent="0.25">
      <c r="A19" s="152" t="s">
        <v>162</v>
      </c>
      <c r="B19" s="152"/>
      <c r="C19" s="156"/>
      <c r="D19" s="156"/>
    </row>
    <row r="20" spans="1:6" x14ac:dyDescent="0.25">
      <c r="A20" s="92"/>
      <c r="B20" s="92"/>
    </row>
    <row r="21" spans="1:6" x14ac:dyDescent="0.25">
      <c r="A21" s="92"/>
      <c r="B21" s="92"/>
    </row>
    <row r="22" spans="1:6" x14ac:dyDescent="0.25">
      <c r="A22" s="92"/>
      <c r="B22" s="92"/>
    </row>
    <row r="23" spans="1:6" x14ac:dyDescent="0.25">
      <c r="A23" s="153" t="s">
        <v>66</v>
      </c>
      <c r="B23" s="153"/>
      <c r="C23" s="155" t="s">
        <v>68</v>
      </c>
      <c r="D23" s="155"/>
      <c r="E23" s="91"/>
      <c r="F23" s="91"/>
    </row>
    <row r="24" spans="1:6" x14ac:dyDescent="0.25">
      <c r="A24" s="151" t="s">
        <v>67</v>
      </c>
      <c r="B24" s="151"/>
      <c r="C24" s="154" t="s">
        <v>69</v>
      </c>
      <c r="D24" s="154"/>
      <c r="E24" s="90"/>
      <c r="F24" s="90"/>
    </row>
    <row r="25" spans="1:6" x14ac:dyDescent="0.25">
      <c r="A25" s="92"/>
      <c r="B25" s="92"/>
    </row>
  </sheetData>
  <mergeCells count="11">
    <mergeCell ref="A1:D1"/>
    <mergeCell ref="A2:D2"/>
    <mergeCell ref="A17:B17"/>
    <mergeCell ref="A18:B18"/>
    <mergeCell ref="A23:B23"/>
    <mergeCell ref="A24:B24"/>
    <mergeCell ref="C17:D17"/>
    <mergeCell ref="C18:D19"/>
    <mergeCell ref="C23:D23"/>
    <mergeCell ref="C24:D24"/>
    <mergeCell ref="A19:B19"/>
  </mergeCells>
  <pageMargins left="1.2" right="0.7" top="0.75" bottom="0.75" header="0.3" footer="0.3"/>
  <pageSetup paperSize="5" scale="9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Layout" topLeftCell="A10" workbookViewId="0">
      <selection activeCell="A16" sqref="A16:XFD16"/>
    </sheetView>
  </sheetViews>
  <sheetFormatPr defaultRowHeight="15" x14ac:dyDescent="0.25"/>
  <cols>
    <col min="1" max="1" width="5" bestFit="1" customWidth="1"/>
    <col min="2" max="2" width="32.42578125" bestFit="1" customWidth="1"/>
    <col min="3" max="3" width="25.5703125" bestFit="1" customWidth="1"/>
    <col min="4" max="4" width="11.42578125" bestFit="1" customWidth="1"/>
  </cols>
  <sheetData>
    <row r="1" spans="1:16" ht="15.75" x14ac:dyDescent="0.25">
      <c r="A1" s="136" t="s">
        <v>83</v>
      </c>
      <c r="B1" s="136"/>
      <c r="C1" s="136"/>
      <c r="D1" s="136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6" spans="1:16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6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6" ht="75" x14ac:dyDescent="0.25">
      <c r="A8" s="118">
        <v>1</v>
      </c>
      <c r="B8" s="157" t="s">
        <v>169</v>
      </c>
      <c r="C8" s="3" t="s">
        <v>170</v>
      </c>
      <c r="D8" s="15">
        <v>68</v>
      </c>
    </row>
    <row r="9" spans="1:16" ht="80.25" customHeight="1" x14ac:dyDescent="0.25">
      <c r="A9" s="119"/>
      <c r="B9" s="158"/>
      <c r="C9" s="54" t="s">
        <v>185</v>
      </c>
      <c r="D9" s="113">
        <v>30</v>
      </c>
    </row>
    <row r="10" spans="1:16" x14ac:dyDescent="0.25">
      <c r="A10" s="4"/>
      <c r="B10" s="4"/>
      <c r="C10" s="4"/>
      <c r="D10" s="4"/>
    </row>
    <row r="11" spans="1:16" x14ac:dyDescent="0.25">
      <c r="A11" s="97"/>
      <c r="B11" s="97"/>
      <c r="C11" s="5"/>
      <c r="D11" s="5"/>
    </row>
    <row r="12" spans="1:16" x14ac:dyDescent="0.25">
      <c r="A12" s="96" t="s">
        <v>0</v>
      </c>
      <c r="B12" s="8" t="s">
        <v>22</v>
      </c>
      <c r="C12" s="8" t="s">
        <v>120</v>
      </c>
      <c r="D12" s="8" t="s">
        <v>14</v>
      </c>
    </row>
    <row r="13" spans="1:16" ht="45" x14ac:dyDescent="0.25">
      <c r="A13" s="40">
        <v>1</v>
      </c>
      <c r="B13" s="117" t="s">
        <v>205</v>
      </c>
      <c r="C13" s="16">
        <v>0</v>
      </c>
      <c r="D13" s="1"/>
    </row>
    <row r="14" spans="1:16" ht="45" x14ac:dyDescent="0.25">
      <c r="A14" s="40">
        <v>2</v>
      </c>
      <c r="B14" s="21" t="s">
        <v>47</v>
      </c>
      <c r="C14" s="16">
        <v>30101400</v>
      </c>
      <c r="D14" s="1"/>
    </row>
    <row r="19" spans="1:6" ht="15.75" x14ac:dyDescent="0.25">
      <c r="C19" s="128" t="s">
        <v>121</v>
      </c>
      <c r="D19" s="128"/>
      <c r="E19" s="31"/>
      <c r="F19" s="31"/>
    </row>
    <row r="20" spans="1:6" x14ac:dyDescent="0.25">
      <c r="A20" s="151" t="s">
        <v>65</v>
      </c>
      <c r="B20" s="151"/>
      <c r="C20" s="154" t="s">
        <v>73</v>
      </c>
      <c r="D20" s="154"/>
      <c r="E20" s="90"/>
      <c r="F20" s="90"/>
    </row>
    <row r="21" spans="1:6" x14ac:dyDescent="0.25">
      <c r="A21" s="152" t="s">
        <v>162</v>
      </c>
      <c r="B21" s="152"/>
      <c r="C21" s="154" t="s">
        <v>74</v>
      </c>
      <c r="D21" s="154"/>
      <c r="E21" s="90"/>
      <c r="F21" s="90"/>
    </row>
    <row r="22" spans="1:6" x14ac:dyDescent="0.25">
      <c r="A22" s="92"/>
      <c r="B22" s="92"/>
    </row>
    <row r="23" spans="1:6" x14ac:dyDescent="0.25">
      <c r="A23" s="92"/>
      <c r="B23" s="92"/>
    </row>
    <row r="24" spans="1:6" x14ac:dyDescent="0.25">
      <c r="A24" s="92"/>
      <c r="B24" s="92"/>
    </row>
    <row r="25" spans="1:6" x14ac:dyDescent="0.25">
      <c r="A25" s="153" t="s">
        <v>66</v>
      </c>
      <c r="B25" s="153"/>
      <c r="C25" s="155" t="s">
        <v>75</v>
      </c>
      <c r="D25" s="155"/>
      <c r="E25" s="91"/>
      <c r="F25" s="91"/>
    </row>
    <row r="26" spans="1:6" x14ac:dyDescent="0.25">
      <c r="A26" s="151" t="s">
        <v>67</v>
      </c>
      <c r="B26" s="151"/>
      <c r="C26" s="154" t="s">
        <v>76</v>
      </c>
      <c r="D26" s="154"/>
      <c r="E26" s="90"/>
      <c r="F26" s="90"/>
    </row>
  </sheetData>
  <mergeCells count="13">
    <mergeCell ref="A1:D1"/>
    <mergeCell ref="A2:D2"/>
    <mergeCell ref="A20:B20"/>
    <mergeCell ref="B8:B9"/>
    <mergeCell ref="A8:A9"/>
    <mergeCell ref="A21:B21"/>
    <mergeCell ref="A25:B25"/>
    <mergeCell ref="A26:B26"/>
    <mergeCell ref="C19:D19"/>
    <mergeCell ref="C20:D20"/>
    <mergeCell ref="C21:D21"/>
    <mergeCell ref="C25:D25"/>
    <mergeCell ref="C26:D26"/>
  </mergeCells>
  <pageMargins left="1.45" right="0.7" top="0.75" bottom="0.75" header="0.3" footer="0.3"/>
  <pageSetup paperSize="5" scale="90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Layout" topLeftCell="A11" workbookViewId="0">
      <selection activeCell="C26" sqref="C26:D26"/>
    </sheetView>
  </sheetViews>
  <sheetFormatPr defaultRowHeight="15" x14ac:dyDescent="0.25"/>
  <cols>
    <col min="1" max="1" width="5" bestFit="1" customWidth="1"/>
    <col min="2" max="2" width="32.5703125" bestFit="1" customWidth="1"/>
    <col min="3" max="3" width="25.5703125" bestFit="1" customWidth="1"/>
    <col min="4" max="4" width="12.42578125" bestFit="1" customWidth="1"/>
  </cols>
  <sheetData>
    <row r="1" spans="1:17" ht="15.75" x14ac:dyDescent="0.25">
      <c r="A1" s="120" t="s">
        <v>83</v>
      </c>
      <c r="B1" s="120"/>
      <c r="C1" s="120"/>
      <c r="D1" s="120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25">
      <c r="A2" s="121" t="s">
        <v>119</v>
      </c>
      <c r="B2" s="121"/>
      <c r="C2" s="121"/>
      <c r="D2" s="12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5">
      <c r="A3" s="95"/>
      <c r="B3" s="95"/>
      <c r="C3" s="95"/>
      <c r="D3" s="95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x14ac:dyDescent="0.25">
      <c r="A4" s="95"/>
      <c r="B4" s="95"/>
      <c r="C4" s="95"/>
      <c r="D4" s="95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6" spans="1:17" ht="15.75" x14ac:dyDescent="0.25">
      <c r="A6" s="2" t="s">
        <v>0</v>
      </c>
      <c r="B6" s="12" t="s">
        <v>1</v>
      </c>
      <c r="C6" s="12" t="s">
        <v>2</v>
      </c>
      <c r="D6" s="12" t="s">
        <v>3</v>
      </c>
    </row>
    <row r="7" spans="1:17" x14ac:dyDescent="0.25">
      <c r="A7" s="66" t="s">
        <v>4</v>
      </c>
      <c r="B7" s="66" t="s">
        <v>5</v>
      </c>
      <c r="C7" s="66" t="s">
        <v>6</v>
      </c>
      <c r="D7" s="66" t="s">
        <v>7</v>
      </c>
    </row>
    <row r="8" spans="1:17" ht="41.25" customHeight="1" x14ac:dyDescent="0.25">
      <c r="A8" s="22">
        <v>1</v>
      </c>
      <c r="B8" s="54" t="s">
        <v>143</v>
      </c>
      <c r="C8" s="54" t="s">
        <v>188</v>
      </c>
      <c r="D8" s="99">
        <f t="shared" ref="D8" si="0">33/33*100</f>
        <v>100</v>
      </c>
    </row>
    <row r="9" spans="1:17" ht="45" x14ac:dyDescent="0.25">
      <c r="A9" s="22">
        <v>2</v>
      </c>
      <c r="B9" s="54" t="s">
        <v>171</v>
      </c>
      <c r="C9" s="54" t="s">
        <v>172</v>
      </c>
      <c r="D9" s="99">
        <f>15/15*100</f>
        <v>100</v>
      </c>
    </row>
    <row r="10" spans="1:17" ht="30" x14ac:dyDescent="0.25">
      <c r="A10" s="22">
        <f>A9+1</f>
        <v>3</v>
      </c>
      <c r="B10" s="54" t="s">
        <v>173</v>
      </c>
      <c r="C10" s="54" t="s">
        <v>174</v>
      </c>
      <c r="D10" s="100">
        <v>0.9</v>
      </c>
      <c r="E10" s="5"/>
    </row>
    <row r="11" spans="1:17" x14ac:dyDescent="0.25">
      <c r="A11" s="101"/>
      <c r="B11" s="81"/>
      <c r="C11" s="26"/>
      <c r="D11" s="102"/>
      <c r="E11" s="5"/>
    </row>
    <row r="12" spans="1:17" x14ac:dyDescent="0.25">
      <c r="A12" s="53"/>
      <c r="B12" s="81"/>
      <c r="C12" s="67"/>
      <c r="D12" s="82"/>
    </row>
    <row r="13" spans="1:17" x14ac:dyDescent="0.25">
      <c r="A13" s="8" t="s">
        <v>0</v>
      </c>
      <c r="B13" s="8" t="s">
        <v>13</v>
      </c>
      <c r="C13" s="8" t="s">
        <v>120</v>
      </c>
      <c r="D13" s="8" t="s">
        <v>14</v>
      </c>
    </row>
    <row r="14" spans="1:17" ht="30" x14ac:dyDescent="0.25">
      <c r="A14" s="8">
        <v>1</v>
      </c>
      <c r="B14" s="3" t="s">
        <v>208</v>
      </c>
      <c r="C14" s="9">
        <v>72550000</v>
      </c>
      <c r="D14" s="8"/>
    </row>
    <row r="15" spans="1:17" ht="30" x14ac:dyDescent="0.25">
      <c r="A15" s="8">
        <v>2</v>
      </c>
      <c r="B15" s="3" t="s">
        <v>212</v>
      </c>
      <c r="C15" s="9">
        <v>0</v>
      </c>
      <c r="D15" s="8"/>
    </row>
    <row r="16" spans="1:17" x14ac:dyDescent="0.25">
      <c r="A16" s="88"/>
      <c r="B16" s="26"/>
      <c r="C16" s="89"/>
      <c r="D16" s="88"/>
    </row>
    <row r="17" spans="1:6" x14ac:dyDescent="0.25">
      <c r="A17" s="88"/>
      <c r="B17" s="26"/>
      <c r="C17" s="89"/>
      <c r="D17" s="88"/>
    </row>
    <row r="18" spans="1:6" x14ac:dyDescent="0.25">
      <c r="A18" s="88"/>
      <c r="B18" s="26"/>
      <c r="C18" s="89"/>
      <c r="D18" s="88"/>
    </row>
    <row r="20" spans="1:6" ht="15.75" x14ac:dyDescent="0.25">
      <c r="B20" s="5"/>
      <c r="C20" s="152" t="s">
        <v>134</v>
      </c>
      <c r="D20" s="152"/>
      <c r="E20" s="31"/>
      <c r="F20" s="31"/>
    </row>
    <row r="21" spans="1:6" ht="15.75" x14ac:dyDescent="0.25">
      <c r="A21" s="152" t="s">
        <v>55</v>
      </c>
      <c r="B21" s="152"/>
      <c r="C21" s="151" t="s">
        <v>77</v>
      </c>
      <c r="D21" s="151"/>
      <c r="E21" s="29"/>
      <c r="F21" s="29"/>
    </row>
    <row r="22" spans="1:6" ht="15.75" x14ac:dyDescent="0.25">
      <c r="A22" s="151" t="s">
        <v>162</v>
      </c>
      <c r="B22" s="151"/>
      <c r="C22" s="152" t="s">
        <v>177</v>
      </c>
      <c r="D22" s="152"/>
      <c r="E22" s="31"/>
      <c r="F22" s="31"/>
    </row>
    <row r="23" spans="1:6" ht="15.75" x14ac:dyDescent="0.25">
      <c r="A23" s="92"/>
      <c r="B23" s="104"/>
      <c r="C23" s="92"/>
      <c r="D23" s="92"/>
      <c r="E23" s="31"/>
    </row>
    <row r="24" spans="1:6" ht="15.75" x14ac:dyDescent="0.25">
      <c r="A24" s="92"/>
      <c r="B24" s="105"/>
      <c r="C24" s="92"/>
      <c r="D24" s="92"/>
      <c r="E24" s="30"/>
    </row>
    <row r="25" spans="1:6" ht="15.75" x14ac:dyDescent="0.25">
      <c r="A25" s="92"/>
      <c r="B25" s="105"/>
      <c r="C25" s="92"/>
      <c r="D25" s="92"/>
      <c r="E25" s="30"/>
    </row>
    <row r="26" spans="1:6" ht="15.75" x14ac:dyDescent="0.25">
      <c r="A26" s="153" t="s">
        <v>161</v>
      </c>
      <c r="B26" s="153"/>
      <c r="C26" s="153" t="s">
        <v>78</v>
      </c>
      <c r="D26" s="153"/>
      <c r="E26" s="32"/>
      <c r="F26" s="32"/>
    </row>
    <row r="27" spans="1:6" ht="15.75" x14ac:dyDescent="0.25">
      <c r="A27" s="152" t="s">
        <v>57</v>
      </c>
      <c r="B27" s="152"/>
      <c r="C27" s="151" t="s">
        <v>79</v>
      </c>
      <c r="D27" s="151"/>
      <c r="E27" s="29"/>
      <c r="F27" s="29"/>
    </row>
  </sheetData>
  <mergeCells count="11">
    <mergeCell ref="C26:D26"/>
    <mergeCell ref="C27:D27"/>
    <mergeCell ref="A1:D1"/>
    <mergeCell ref="A2:D2"/>
    <mergeCell ref="A21:B21"/>
    <mergeCell ref="A22:B22"/>
    <mergeCell ref="A26:B26"/>
    <mergeCell ref="A27:B27"/>
    <mergeCell ref="C20:D20"/>
    <mergeCell ref="C21:D21"/>
    <mergeCell ref="C22:D22"/>
  </mergeCells>
  <pageMargins left="1.45" right="0.7" top="0.75" bottom="0.75" header="0.3" footer="0.3"/>
  <pageSetup paperSize="5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Kadis</vt:lpstr>
      <vt:lpstr>Sekretaris</vt:lpstr>
      <vt:lpstr>Kasubag Kepegawaian</vt:lpstr>
      <vt:lpstr>Kasubag Perencanaan &amp; Keu.</vt:lpstr>
      <vt:lpstr>Kabid PMD</vt:lpstr>
      <vt:lpstr>Seksi PMD</vt:lpstr>
      <vt:lpstr>Seksi BBGRM </vt:lpstr>
      <vt:lpstr>Seksi Pemgenbangan SDM</vt:lpstr>
      <vt:lpstr>Kabid PPD</vt:lpstr>
      <vt:lpstr>Seksi Sarana Dan Prasarana Desa</vt:lpstr>
      <vt:lpstr>Seksi TTG &amp; SDA</vt:lpstr>
      <vt:lpstr>Seksi Pengembangan Usaha Ekonom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10</cp:lastModifiedBy>
  <cp:lastPrinted>2018-11-01T07:18:52Z</cp:lastPrinted>
  <dcterms:created xsi:type="dcterms:W3CDTF">2018-03-19T17:12:57Z</dcterms:created>
  <dcterms:modified xsi:type="dcterms:W3CDTF">2018-11-01T07:19:06Z</dcterms:modified>
</cp:coreProperties>
</file>